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1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3">'Anexo formulario 2'!$A$1:$F$62</definedName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<sst xmlns="http://schemas.openxmlformats.org/spreadsheetml/2006/main" count="263" uniqueCount="211">
  <si>
    <t>PRIMA</t>
  </si>
  <si>
    <t>PARTICIPACIÓN</t>
  </si>
  <si>
    <t>VALOR</t>
  </si>
  <si>
    <t>CANT.</t>
  </si>
  <si>
    <t>CARGO / OFICIO</t>
  </si>
  <si>
    <t>REGIONAL</t>
  </si>
  <si>
    <t>TOTAL (h-mes)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</si>
  <si>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</si>
  <si>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</si>
  <si>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</si>
  <si>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</si>
  <si>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</si>
  <si>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</si>
  <si>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</si>
  <si>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</si>
  <si>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</si>
  <si>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</si>
  <si>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</si>
  <si>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OTROS COSTOS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</si>
  <si>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</si>
  <si>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</si>
  <si>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</si>
  <si>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</si>
  <si>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</si>
  <si>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</si>
  <si>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</si>
  <si>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</si>
  <si>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</si>
  <si>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</si>
  <si>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</si>
  <si>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</si>
  <si>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</si>
  <si>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</si>
  <si>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</si>
  <si>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</si>
  <si>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</si>
  <si>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</si>
  <si>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</si>
  <si>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</si>
  <si>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</si>
  <si>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</si>
  <si>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</si>
  <si>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</si>
  <si>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</si>
  <si>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</si>
  <si>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</si>
  <si>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</si>
  <si>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</si>
  <si>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</si>
  <si>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</si>
  <si>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</si>
  <si>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</si>
  <si>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</si>
  <si>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</si>
  <si>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</si>
  <si>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</si>
  <si>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</si>
  <si>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</si>
  <si>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</si>
  <si>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</si>
  <si>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</si>
  <si>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</si>
  <si>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</si>
  <si>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</si>
  <si>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SUBTOTAL COSTOS DE PERSONAL = SUMATORIA DE (4) = (5)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</si>
  <si>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</si>
  <si>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</si>
  <si>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</si>
  <si>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</si>
  <si>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</si>
  <si>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TOTAL OTROS COSTOS DIRECTOS = SUMATORIA DE (9) = (B)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</si>
  <si>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</si>
  <si>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</si>
  <si>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</si>
  <si>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</si>
  <si>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</si>
  <si>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</si>
  <si>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</si>
  <si>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</si>
  <si>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</si>
  <si>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</si>
  <si>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</si>
  <si>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</si>
  <si>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</si>
  <si>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</si>
  <si>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</si>
  <si>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</si>
  <si>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</si>
  <si>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</si>
  <si>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</si>
  <si>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</si>
  <si>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</si>
  <si>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</si>
  <si>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</si>
  <si>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</si>
  <si>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</si>
  <si>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</si>
  <si>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</si>
  <si>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</si>
  <si>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</si>
  <si>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</si>
  <si>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</si>
  <si>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</si>
  <si>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t>dia</t>
  </si>
  <si>
    <t>mes</t>
  </si>
  <si>
    <t>Transportes  ( aéreos y terrestres)</t>
  </si>
  <si>
    <t>Comunicaciones</t>
  </si>
  <si>
    <t>global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</si>
  <si>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</si>
  <si>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</si>
  <si>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</si>
  <si>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</si>
  <si>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</si>
  <si>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</si>
  <si>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>PERSONAL AUXILIAR</t>
  </si>
  <si>
    <t>Ingenieros</t>
  </si>
  <si>
    <t>Comprobante</t>
  </si>
  <si>
    <t>Oficina  (incluye servicios públicos)</t>
  </si>
  <si>
    <t>Reseña fotográfica</t>
  </si>
  <si>
    <t>Auxiliar Administrativo ó Secretaria</t>
  </si>
  <si>
    <t>GASTOS DE VIAJE</t>
  </si>
  <si>
    <t>Dotación de Oficina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</si>
  <si>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</si>
  <si>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</si>
  <si>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</si>
  <si>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</si>
  <si>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</si>
  <si>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</si>
  <si>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</si>
  <si>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</si>
  <si>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</si>
  <si>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Papelería, diskettes, edición informes, fotocopias, videos</t>
  </si>
  <si>
    <t>COSTO BÁSICO = (A) + (B) = C</t>
  </si>
  <si>
    <t>IVA = 16% * (C) = (D)</t>
  </si>
  <si>
    <t>COSTO TOTAL = (C) + (D)</t>
  </si>
  <si>
    <t>No. de</t>
  </si>
  <si>
    <t>Entidad Contratante</t>
  </si>
  <si>
    <t>Contrato o Resolución</t>
  </si>
  <si>
    <t>FORMAS DE EJECUCION</t>
  </si>
  <si>
    <t>Cumple Experiencia General (SI/NO)</t>
  </si>
  <si>
    <t>Integrante que aporta experiencia - si se opta por integrante lider</t>
  </si>
  <si>
    <t>Fecha de Iniciacion</t>
  </si>
  <si>
    <t>Tiempo de Suspension en Meses</t>
  </si>
  <si>
    <t>Fecha de Terminacion</t>
  </si>
  <si>
    <t>Tiempo Total Empleado en Meses</t>
  </si>
  <si>
    <t>Valor total del Contrato (Bas+ Adicion+Ajs+IVA) DE QUIEN APORTA EXPERIENCIA</t>
  </si>
  <si>
    <t>Orden</t>
  </si>
  <si>
    <t>Objeto</t>
  </si>
  <si>
    <t>I,C,UT</t>
  </si>
  <si>
    <t>%</t>
  </si>
  <si>
    <t>NO DILIGENCIAR</t>
  </si>
  <si>
    <t>LA INFORMACIÓN INCLUIDA EN ESTE FORMULARIO ES DE RESPONSABILIDAD DEL PROPONENTE.</t>
  </si>
  <si>
    <t>NOTA No. 1:   PARA CADA CONTRATO SE DEBE INDICAR LA RAZÓN SOCIAL DEL CONTRATANTE, EL NÚMERO Y/O OBJETO Y SI SE HA EJECUTADO EN FORMA INDIVIDUAL (I), CONSORCIO (C), UNIÓN TEMPORAL (UT) O BAJO CUALQUIER OTRA MODALIDAD DE ASOCIACIÓN Y EL PORCENTAJE DE PARTICIPACIÓN.</t>
  </si>
  <si>
    <t>NOTA No. 2:  EN EL CASO DE CONTRATOS SUSCRITOS EN CONSORCIO, UNIÓN TEMPORAL U OTRA MODALIDAD DE ASOCIACIÓN, INDICAR ÚNICAMENTE EL VALOR QUE CORRESPONDE SEGÚN LA PARTICIPACIÓN.</t>
  </si>
  <si>
    <t>NOTA No. 3:  LOS VALORES CONSIGNADOS DEBEN EXPRESARSE EN PESOS COLOMBIANOS.</t>
  </si>
  <si>
    <t>NOTA: Toda la información suministrada por el proponente deberá ser veraz y estará sujeta a verificación de acuerdo con lo estipulado en las presentes bases de contratacion, el Artículo No. 83 de la Constitución Nacional y en los Artículos 286 a 296 del  Código Penal Colombiano relacionados con la Falsedad en Documentos.</t>
  </si>
  <si>
    <t>OBJETO:</t>
  </si>
  <si>
    <t>Valor total FACTURADO (Basico+IVA) DE QUIEN APORTA EXPERIENCIA a partir del 1° de enero de 2000</t>
  </si>
  <si>
    <t>NOTA No. 4:  SI EL CONTRATO SE INICIÓ CON ANTERIORIDAD AL 1 DE ENERO DE 2000, SE DEBE INDICAR EL VALOR FACTURADO A PARTIR DEL 1 DE ENERO DE 2000.</t>
  </si>
  <si>
    <t>NOTA No. 5: PARA LA ACREDITACION DEL CRITERIO EXPERIENCIA GENERAL SE TOMARAN UNICAMENTE HASTA MAXIMO TRES CONTRATOS RELACIONADOS EN EL PRESENTE FORMULARIO.</t>
  </si>
  <si>
    <t>Firma:__________________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</si>
  <si>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</si>
  <si>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</si>
  <si>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</si>
  <si>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</si>
  <si>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</si>
  <si>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</si>
  <si>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</si>
  <si>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</si>
  <si>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</si>
  <si>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</si>
  <si>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</si>
  <si>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</si>
  <si>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</si>
  <si>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</si>
  <si>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</si>
  <si>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</si>
  <si>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</si>
  <si>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</si>
  <si>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</si>
  <si>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</si>
  <si>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</si>
  <si>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</si>
  <si>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</si>
  <si>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</si>
  <si>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</si>
  <si>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</si>
  <si>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</si>
  <si>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</si>
  <si>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</si>
  <si>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</si>
  <si>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</si>
  <si>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</si>
  <si>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</si>
  <si>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</si>
  <si>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</si>
  <si>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</si>
  <si>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</si>
  <si>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</si>
  <si>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r>
      <t xml:space="preserve">                                            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</si>
  <si>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1. Los Gastos de viaje se reconocerán según su utilización real y sin superar los topes fijados en la resolución que el Instituto Nacional de Vías tenga vigente.</t>
  </si>
  <si>
    <r>
      <t xml:space="preserve">2. Los </t>
    </r>
    <r>
      <rPr>
        <u val="single"/>
        <sz val="8"/>
        <rFont val="Arial"/>
        <family val="2"/>
      </rPr>
      <t>transportes aéreos y terrestres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  reembolsará según su costo real, contra presentación de factura.</t>
    </r>
  </si>
  <si>
    <t>EXPERIENCIA GENERAL</t>
  </si>
  <si>
    <t xml:space="preserve">FORMULARIO No. 3 </t>
  </si>
  <si>
    <t>ANEXO AL FORMULARIO No. 2: Desglose del costo de personal y otros costos directos</t>
  </si>
  <si>
    <t>Revisión de diseños y nuevos diseños y/o adicionales</t>
  </si>
  <si>
    <t>Ensayos de laboratorio de verificación</t>
  </si>
  <si>
    <t>Comisón de Topografía</t>
  </si>
  <si>
    <t>Vehiculo 2000 cc o mayor</t>
  </si>
  <si>
    <t>CONVOCATORIA PUBLICA No: 003 DE 2010</t>
  </si>
  <si>
    <t>Convocatoria Pública No 003 de 2010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</si>
</sst>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9" fillId="7" borderId="1" applyNumberFormat="0" applyAlignment="0" applyProtection="0"/>
    <xf numFmtId="0" fontId="5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11" borderId="5" applyNumberFormat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25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24" fillId="11" borderId="0" xfId="0" applyFont="1" applyFill="1" applyAlignment="1">
      <alignment/>
    </xf>
    <xf numFmtId="171" fontId="0" fillId="11" borderId="0" xfId="46" applyFill="1" applyAlignment="1">
      <alignment/>
    </xf>
    <xf numFmtId="193" fontId="0" fillId="11" borderId="0" xfId="0" applyNumberFormat="1" applyFill="1" applyAlignment="1">
      <alignment/>
    </xf>
    <xf numFmtId="3" fontId="24" fillId="11" borderId="0" xfId="46" applyNumberFormat="1" applyFont="1" applyFill="1" applyAlignment="1">
      <alignment horizontal="right"/>
    </xf>
    <xf numFmtId="171" fontId="24" fillId="11" borderId="0" xfId="46" applyFont="1" applyFill="1" applyAlignment="1">
      <alignment/>
    </xf>
    <xf numFmtId="0" fontId="4" fillId="11" borderId="0" xfId="0" applyFont="1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1" fillId="0" borderId="0" xfId="52" applyFont="1" applyAlignment="1">
      <alignment horizontal="centerContinuous" vertical="center" wrapText="1"/>
      <protection/>
    </xf>
    <xf numFmtId="0" fontId="26" fillId="0" borderId="0" xfId="52" applyAlignment="1">
      <alignment horizontal="centerContinuous" wrapText="1"/>
      <protection/>
    </xf>
    <xf numFmtId="0" fontId="26" fillId="0" borderId="0" xfId="52">
      <alignment/>
      <protection/>
    </xf>
    <xf numFmtId="0" fontId="28" fillId="0" borderId="0" xfId="51" applyFont="1">
      <alignment/>
      <protection/>
    </xf>
    <xf numFmtId="0" fontId="6" fillId="11" borderId="67" xfId="51" applyFont="1" applyFill="1" applyBorder="1" applyAlignment="1">
      <alignment horizontal="center" vertical="center"/>
      <protection/>
    </xf>
    <xf numFmtId="0" fontId="6" fillId="11" borderId="68" xfId="51" applyFont="1" applyFill="1" applyBorder="1" applyAlignment="1">
      <alignment horizontal="centerContinuous" vertical="center"/>
      <protection/>
    </xf>
    <xf numFmtId="0" fontId="6" fillId="11" borderId="69" xfId="51" applyFont="1" applyFill="1" applyBorder="1" applyAlignment="1">
      <alignment horizontal="centerContinuous" vertical="center"/>
      <protection/>
    </xf>
    <xf numFmtId="0" fontId="0" fillId="0" borderId="0" xfId="51">
      <alignment/>
      <protection/>
    </xf>
    <xf numFmtId="0" fontId="6" fillId="11" borderId="70" xfId="51" applyFont="1" applyFill="1" applyBorder="1" applyAlignment="1">
      <alignment horizontal="center" vertical="center"/>
      <protection/>
    </xf>
    <xf numFmtId="0" fontId="6" fillId="11" borderId="71" xfId="51" applyFont="1" applyFill="1" applyBorder="1" applyAlignment="1">
      <alignment horizontal="center" vertical="center"/>
      <protection/>
    </xf>
    <xf numFmtId="0" fontId="6" fillId="11" borderId="72" xfId="51" applyFont="1" applyFill="1" applyBorder="1" applyAlignment="1">
      <alignment horizontal="center" vertical="center"/>
      <protection/>
    </xf>
    <xf numFmtId="9" fontId="6" fillId="11" borderId="72" xfId="55" applyFont="1" applyFill="1" applyBorder="1" applyAlignment="1">
      <alignment horizontal="center" vertical="center" wrapText="1"/>
    </xf>
    <xf numFmtId="0" fontId="0" fillId="0" borderId="0" xfId="51" applyAlignment="1">
      <alignment vertical="center"/>
      <protection/>
    </xf>
    <xf numFmtId="0" fontId="26" fillId="0" borderId="0" xfId="52" applyAlignment="1">
      <alignment horizontal="left" vertical="center"/>
      <protection/>
    </xf>
    <xf numFmtId="0" fontId="13" fillId="0" borderId="0" xfId="52" applyFont="1">
      <alignment/>
      <protection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26" fillId="0" borderId="0" xfId="52" applyAlignment="1">
      <alignment horizontal="centerContinuous" vertical="center" wrapText="1"/>
      <protection/>
    </xf>
    <xf numFmtId="0" fontId="20" fillId="0" borderId="0" xfId="52" applyFont="1">
      <alignment/>
      <protection/>
    </xf>
    <xf numFmtId="0" fontId="32" fillId="0" borderId="15" xfId="0" applyFont="1" applyBorder="1" applyAlignment="1">
      <alignment vertical="top" wrapText="1"/>
    </xf>
    <xf numFmtId="0" fontId="32" fillId="0" borderId="20" xfId="0" applyFont="1" applyBorder="1" applyAlignment="1">
      <alignment horizontal="right" vertical="top" wrapText="1"/>
    </xf>
    <xf numFmtId="0" fontId="32" fillId="0" borderId="47" xfId="0" applyFont="1" applyBorder="1" applyAlignment="1">
      <alignment horizontal="right" vertical="top" wrapText="1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2" fillId="0" borderId="1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32" fillId="0" borderId="33" xfId="0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11" xfId="0" applyFont="1" applyBorder="1" applyAlignment="1">
      <alignment horizontal="right" vertical="top" wrapText="1"/>
    </xf>
    <xf numFmtId="0" fontId="32" fillId="0" borderId="21" xfId="0" applyFont="1" applyBorder="1" applyAlignment="1">
      <alignment horizontal="right" vertical="top" wrapText="1"/>
    </xf>
    <xf numFmtId="0" fontId="32" fillId="0" borderId="48" xfId="0" applyFont="1" applyBorder="1" applyAlignment="1">
      <alignment horizontal="right" vertical="top" wrapText="1"/>
    </xf>
    <xf numFmtId="0" fontId="32" fillId="0" borderId="2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34" fillId="0" borderId="10" xfId="0" applyFont="1" applyBorder="1" applyAlignment="1">
      <alignment horizontal="right" vertical="center" wrapText="1"/>
    </xf>
    <xf numFmtId="0" fontId="36" fillId="0" borderId="51" xfId="0" applyFont="1" applyBorder="1" applyAlignment="1">
      <alignment vertical="center" wrapText="1"/>
    </xf>
    <xf numFmtId="0" fontId="34" fillId="0" borderId="0" xfId="0" applyFont="1" applyBorder="1" applyAlignment="1">
      <alignment horizontal="right" vertical="center" wrapText="1"/>
    </xf>
    <xf numFmtId="0" fontId="36" fillId="0" borderId="73" xfId="0" applyFont="1" applyBorder="1" applyAlignment="1">
      <alignment vertical="center" wrapText="1"/>
    </xf>
    <xf numFmtId="165" fontId="36" fillId="0" borderId="51" xfId="0" applyNumberFormat="1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51" xfId="0" applyFont="1" applyBorder="1" applyAlignment="1">
      <alignment horizontal="right" vertical="center" wrapText="1"/>
    </xf>
    <xf numFmtId="0" fontId="36" fillId="0" borderId="52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33" xfId="0" applyFont="1" applyBorder="1" applyAlignment="1">
      <alignment horizontal="right" vertical="center" wrapText="1"/>
    </xf>
    <xf numFmtId="0" fontId="36" fillId="0" borderId="74" xfId="0" applyFont="1" applyBorder="1" applyAlignment="1">
      <alignment vertical="center" wrapText="1"/>
    </xf>
    <xf numFmtId="0" fontId="32" fillId="0" borderId="75" xfId="0" applyFont="1" applyBorder="1" applyAlignment="1">
      <alignment horizontal="right" vertical="top" wrapText="1"/>
    </xf>
    <xf numFmtId="0" fontId="32" fillId="0" borderId="76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4" fillId="0" borderId="77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Continuous"/>
    </xf>
    <xf numFmtId="0" fontId="0" fillId="11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4" fillId="11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4" fillId="11" borderId="78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/>
    </xf>
    <xf numFmtId="0" fontId="4" fillId="11" borderId="46" xfId="0" applyFont="1" applyFill="1" applyBorder="1" applyAlignment="1" quotePrefix="1">
      <alignment horizontal="center"/>
    </xf>
    <xf numFmtId="0" fontId="4" fillId="11" borderId="19" xfId="0" applyFont="1" applyFill="1" applyBorder="1" applyAlignment="1">
      <alignment horizontal="center"/>
    </xf>
    <xf numFmtId="0" fontId="1" fillId="11" borderId="25" xfId="0" applyFont="1" applyFill="1" applyBorder="1" applyAlignment="1">
      <alignment/>
    </xf>
    <xf numFmtId="203" fontId="4" fillId="11" borderId="0" xfId="46" applyNumberFormat="1" applyFont="1" applyFill="1" applyBorder="1" applyAlignment="1">
      <alignment horizontal="center"/>
    </xf>
    <xf numFmtId="171" fontId="4" fillId="11" borderId="0" xfId="46" applyNumberFormat="1" applyFont="1" applyFill="1" applyBorder="1" applyAlignment="1">
      <alignment horizontal="center"/>
    </xf>
    <xf numFmtId="203" fontId="4" fillId="11" borderId="33" xfId="46" applyNumberFormat="1" applyFont="1" applyFill="1" applyBorder="1" applyAlignment="1">
      <alignment horizontal="center"/>
    </xf>
    <xf numFmtId="0" fontId="0" fillId="11" borderId="43" xfId="0" applyFont="1" applyFill="1" applyBorder="1" applyAlignment="1">
      <alignment/>
    </xf>
    <xf numFmtId="0" fontId="13" fillId="11" borderId="79" xfId="0" applyFont="1" applyFill="1" applyBorder="1" applyAlignment="1">
      <alignment/>
    </xf>
    <xf numFmtId="203" fontId="0" fillId="11" borderId="41" xfId="46" applyNumberFormat="1" applyFont="1" applyFill="1" applyBorder="1" applyAlignment="1">
      <alignment/>
    </xf>
    <xf numFmtId="171" fontId="0" fillId="11" borderId="41" xfId="46" applyNumberFormat="1" applyFont="1" applyFill="1" applyBorder="1" applyAlignment="1">
      <alignment/>
    </xf>
    <xf numFmtId="203" fontId="0" fillId="11" borderId="44" xfId="46" applyNumberFormat="1" applyFont="1" applyFill="1" applyBorder="1" applyAlignment="1">
      <alignment/>
    </xf>
    <xf numFmtId="0" fontId="13" fillId="11" borderId="80" xfId="0" applyFont="1" applyFill="1" applyBorder="1" applyAlignment="1">
      <alignment/>
    </xf>
    <xf numFmtId="4" fontId="13" fillId="11" borderId="80" xfId="0" applyNumberFormat="1" applyFont="1" applyFill="1" applyBorder="1" applyAlignment="1">
      <alignment/>
    </xf>
    <xf numFmtId="4" fontId="13" fillId="11" borderId="13" xfId="0" applyNumberFormat="1" applyFont="1" applyFill="1" applyBorder="1" applyAlignment="1">
      <alignment/>
    </xf>
    <xf numFmtId="2" fontId="13" fillId="11" borderId="0" xfId="0" applyNumberFormat="1" applyFont="1" applyFill="1" applyBorder="1" applyAlignment="1">
      <alignment/>
    </xf>
    <xf numFmtId="171" fontId="13" fillId="11" borderId="17" xfId="46" applyFont="1" applyFill="1" applyBorder="1" applyAlignment="1">
      <alignment/>
    </xf>
    <xf numFmtId="0" fontId="9" fillId="11" borderId="58" xfId="0" applyFont="1" applyFill="1" applyBorder="1" applyAlignment="1">
      <alignment/>
    </xf>
    <xf numFmtId="4" fontId="13" fillId="11" borderId="58" xfId="0" applyNumberFormat="1" applyFont="1" applyFill="1" applyBorder="1" applyAlignment="1">
      <alignment/>
    </xf>
    <xf numFmtId="2" fontId="13" fillId="11" borderId="41" xfId="0" applyNumberFormat="1" applyFont="1" applyFill="1" applyBorder="1" applyAlignment="1">
      <alignment/>
    </xf>
    <xf numFmtId="171" fontId="13" fillId="11" borderId="42" xfId="46" applyFont="1" applyFill="1" applyBorder="1" applyAlignment="1">
      <alignment/>
    </xf>
    <xf numFmtId="0" fontId="9" fillId="11" borderId="81" xfId="0" applyFont="1" applyFill="1" applyBorder="1" applyAlignment="1">
      <alignment/>
    </xf>
    <xf numFmtId="4" fontId="13" fillId="11" borderId="81" xfId="0" applyNumberFormat="1" applyFont="1" applyFill="1" applyBorder="1" applyAlignment="1">
      <alignment/>
    </xf>
    <xf numFmtId="2" fontId="13" fillId="11" borderId="82" xfId="0" applyNumberFormat="1" applyFont="1" applyFill="1" applyBorder="1" applyAlignment="1">
      <alignment/>
    </xf>
    <xf numFmtId="171" fontId="13" fillId="11" borderId="83" xfId="46" applyFont="1" applyFill="1" applyBorder="1" applyAlignment="1">
      <alignment/>
    </xf>
    <xf numFmtId="0" fontId="0" fillId="11" borderId="84" xfId="0" applyFont="1" applyFill="1" applyBorder="1" applyAlignment="1">
      <alignment/>
    </xf>
    <xf numFmtId="4" fontId="13" fillId="11" borderId="41" xfId="0" applyNumberFormat="1" applyFont="1" applyFill="1" applyBorder="1" applyAlignment="1">
      <alignment/>
    </xf>
    <xf numFmtId="0" fontId="13" fillId="11" borderId="41" xfId="0" applyFont="1" applyFill="1" applyBorder="1" applyAlignment="1">
      <alignment/>
    </xf>
    <xf numFmtId="0" fontId="13" fillId="11" borderId="35" xfId="0" applyFont="1" applyFill="1" applyBorder="1" applyAlignment="1">
      <alignment/>
    </xf>
    <xf numFmtId="0" fontId="13" fillId="11" borderId="36" xfId="0" applyFont="1" applyFill="1" applyBorder="1" applyAlignment="1">
      <alignment/>
    </xf>
    <xf numFmtId="2" fontId="13" fillId="11" borderId="63" xfId="0" applyNumberFormat="1" applyFont="1" applyFill="1" applyBorder="1" applyAlignment="1">
      <alignment/>
    </xf>
    <xf numFmtId="0" fontId="0" fillId="11" borderId="30" xfId="0" applyFont="1" applyFill="1" applyBorder="1" applyAlignment="1">
      <alignment/>
    </xf>
    <xf numFmtId="0" fontId="1" fillId="11" borderId="85" xfId="0" applyFont="1" applyFill="1" applyBorder="1" applyAlignment="1">
      <alignment/>
    </xf>
    <xf numFmtId="0" fontId="13" fillId="11" borderId="31" xfId="0" applyFont="1" applyFill="1" applyBorder="1" applyAlignment="1">
      <alignment/>
    </xf>
    <xf numFmtId="202" fontId="9" fillId="11" borderId="86" xfId="0" applyNumberFormat="1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6" fillId="11" borderId="0" xfId="0" applyFont="1" applyFill="1" applyBorder="1" applyAlignment="1">
      <alignment/>
    </xf>
    <xf numFmtId="0" fontId="4" fillId="11" borderId="24" xfId="0" applyFont="1" applyFill="1" applyBorder="1" applyAlignment="1">
      <alignment horizontal="center"/>
    </xf>
    <xf numFmtId="171" fontId="4" fillId="11" borderId="16" xfId="0" applyNumberFormat="1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171" fontId="4" fillId="11" borderId="13" xfId="0" applyNumberFormat="1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171" fontId="4" fillId="11" borderId="46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1" fillId="11" borderId="25" xfId="0" applyFont="1" applyFill="1" applyBorder="1" applyAlignment="1">
      <alignment/>
    </xf>
    <xf numFmtId="0" fontId="4" fillId="11" borderId="41" xfId="0" applyFont="1" applyFill="1" applyBorder="1" applyAlignment="1">
      <alignment horizontal="center"/>
    </xf>
    <xf numFmtId="171" fontId="13" fillId="11" borderId="44" xfId="46" applyFont="1" applyFill="1" applyBorder="1" applyAlignment="1">
      <alignment/>
    </xf>
    <xf numFmtId="0" fontId="0" fillId="11" borderId="87" xfId="0" applyFont="1" applyFill="1" applyBorder="1" applyAlignment="1">
      <alignment/>
    </xf>
    <xf numFmtId="0" fontId="9" fillId="11" borderId="45" xfId="0" applyFont="1" applyFill="1" applyBorder="1" applyAlignment="1">
      <alignment/>
    </xf>
    <xf numFmtId="0" fontId="13" fillId="11" borderId="88" xfId="0" applyFont="1" applyFill="1" applyBorder="1" applyAlignment="1">
      <alignment horizontal="center"/>
    </xf>
    <xf numFmtId="203" fontId="13" fillId="11" borderId="88" xfId="46" applyNumberFormat="1" applyFont="1" applyFill="1" applyBorder="1" applyAlignment="1">
      <alignment/>
    </xf>
    <xf numFmtId="171" fontId="13" fillId="11" borderId="88" xfId="46" applyNumberFormat="1" applyFont="1" applyFill="1" applyBorder="1" applyAlignment="1">
      <alignment/>
    </xf>
    <xf numFmtId="171" fontId="13" fillId="11" borderId="89" xfId="46" applyFont="1" applyFill="1" applyBorder="1" applyAlignment="1">
      <alignment horizontal="right"/>
    </xf>
    <xf numFmtId="0" fontId="4" fillId="11" borderId="79" xfId="0" applyFont="1" applyFill="1" applyBorder="1" applyAlignment="1">
      <alignment/>
    </xf>
    <xf numFmtId="0" fontId="0" fillId="11" borderId="41" xfId="0" applyFont="1" applyFill="1" applyBorder="1" applyAlignment="1">
      <alignment/>
    </xf>
    <xf numFmtId="203" fontId="13" fillId="11" borderId="41" xfId="46" applyNumberFormat="1" applyFont="1" applyFill="1" applyBorder="1" applyAlignment="1">
      <alignment/>
    </xf>
    <xf numFmtId="171" fontId="13" fillId="11" borderId="41" xfId="46" applyNumberFormat="1" applyFont="1" applyFill="1" applyBorder="1" applyAlignment="1">
      <alignment/>
    </xf>
    <xf numFmtId="203" fontId="13" fillId="11" borderId="44" xfId="46" applyNumberFormat="1" applyFont="1" applyFill="1" applyBorder="1" applyAlignment="1">
      <alignment horizontal="right"/>
    </xf>
    <xf numFmtId="0" fontId="0" fillId="11" borderId="90" xfId="0" applyFont="1" applyFill="1" applyBorder="1" applyAlignment="1">
      <alignment/>
    </xf>
    <xf numFmtId="0" fontId="9" fillId="11" borderId="80" xfId="0" applyFont="1" applyFill="1" applyBorder="1" applyAlignment="1">
      <alignment/>
    </xf>
    <xf numFmtId="0" fontId="13" fillId="11" borderId="80" xfId="0" applyFont="1" applyFill="1" applyBorder="1" applyAlignment="1">
      <alignment horizontal="center"/>
    </xf>
    <xf numFmtId="2" fontId="13" fillId="11" borderId="80" xfId="0" applyNumberFormat="1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11" borderId="91" xfId="0" applyFont="1" applyFill="1" applyBorder="1" applyAlignment="1">
      <alignment/>
    </xf>
    <xf numFmtId="0" fontId="1" fillId="11" borderId="92" xfId="0" applyFont="1" applyFill="1" applyBorder="1" applyAlignment="1">
      <alignment/>
    </xf>
    <xf numFmtId="0" fontId="0" fillId="11" borderId="93" xfId="0" applyFont="1" applyFill="1" applyBorder="1" applyAlignment="1">
      <alignment/>
    </xf>
    <xf numFmtId="4" fontId="9" fillId="11" borderId="66" xfId="0" applyNumberFormat="1" applyFont="1" applyFill="1" applyBorder="1" applyAlignment="1">
      <alignment horizontal="right"/>
    </xf>
    <xf numFmtId="4" fontId="9" fillId="11" borderId="17" xfId="0" applyNumberFormat="1" applyFont="1" applyFill="1" applyBorder="1" applyAlignment="1">
      <alignment horizontal="right"/>
    </xf>
    <xf numFmtId="0" fontId="0" fillId="11" borderId="80" xfId="0" applyFont="1" applyFill="1" applyBorder="1" applyAlignment="1">
      <alignment horizontal="center"/>
    </xf>
    <xf numFmtId="203" fontId="13" fillId="11" borderId="80" xfId="46" applyNumberFormat="1" applyFont="1" applyFill="1" applyBorder="1" applyAlignment="1">
      <alignment/>
    </xf>
    <xf numFmtId="171" fontId="13" fillId="11" borderId="80" xfId="46" applyNumberFormat="1" applyFont="1" applyFill="1" applyBorder="1" applyAlignment="1">
      <alignment/>
    </xf>
    <xf numFmtId="4" fontId="13" fillId="11" borderId="89" xfId="46" applyNumberFormat="1" applyFont="1" applyFill="1" applyBorder="1" applyAlignment="1">
      <alignment horizontal="right"/>
    </xf>
    <xf numFmtId="0" fontId="13" fillId="11" borderId="81" xfId="0" applyFont="1" applyFill="1" applyBorder="1" applyAlignment="1">
      <alignment wrapText="1"/>
    </xf>
    <xf numFmtId="0" fontId="13" fillId="11" borderId="81" xfId="0" applyFont="1" applyFill="1" applyBorder="1" applyAlignment="1">
      <alignment horizontal="center"/>
    </xf>
    <xf numFmtId="2" fontId="13" fillId="11" borderId="81" xfId="0" applyNumberFormat="1" applyFont="1" applyFill="1" applyBorder="1" applyAlignment="1">
      <alignment/>
    </xf>
    <xf numFmtId="171" fontId="13" fillId="11" borderId="83" xfId="46" applyFont="1" applyFill="1" applyBorder="1" applyAlignment="1">
      <alignment horizontal="right"/>
    </xf>
    <xf numFmtId="0" fontId="9" fillId="11" borderId="25" xfId="0" applyFont="1" applyFill="1" applyBorder="1" applyAlignment="1">
      <alignment wrapText="1"/>
    </xf>
    <xf numFmtId="0" fontId="13" fillId="11" borderId="0" xfId="0" applyFont="1" applyFill="1" applyBorder="1" applyAlignment="1">
      <alignment horizontal="center"/>
    </xf>
    <xf numFmtId="4" fontId="13" fillId="11" borderId="0" xfId="0" applyNumberFormat="1" applyFont="1" applyFill="1" applyBorder="1" applyAlignment="1">
      <alignment/>
    </xf>
    <xf numFmtId="171" fontId="13" fillId="11" borderId="17" xfId="46" applyFont="1" applyFill="1" applyBorder="1" applyAlignment="1">
      <alignment horizontal="right"/>
    </xf>
    <xf numFmtId="0" fontId="0" fillId="11" borderId="15" xfId="0" applyFont="1" applyFill="1" applyBorder="1" applyAlignment="1">
      <alignment/>
    </xf>
    <xf numFmtId="0" fontId="1" fillId="11" borderId="24" xfId="0" applyFont="1" applyFill="1" applyBorder="1" applyAlignment="1">
      <alignment/>
    </xf>
    <xf numFmtId="0" fontId="0" fillId="11" borderId="20" xfId="0" applyFont="1" applyFill="1" applyBorder="1" applyAlignment="1">
      <alignment/>
    </xf>
    <xf numFmtId="4" fontId="13" fillId="11" borderId="78" xfId="0" applyNumberFormat="1" applyFont="1" applyFill="1" applyBorder="1" applyAlignment="1">
      <alignment horizontal="right"/>
    </xf>
    <xf numFmtId="0" fontId="1" fillId="11" borderId="79" xfId="0" applyFont="1" applyFill="1" applyBorder="1" applyAlignment="1">
      <alignment/>
    </xf>
    <xf numFmtId="4" fontId="13" fillId="11" borderId="42" xfId="0" applyNumberFormat="1" applyFont="1" applyFill="1" applyBorder="1" applyAlignment="1">
      <alignment horizontal="right"/>
    </xf>
    <xf numFmtId="0" fontId="0" fillId="11" borderId="11" xfId="0" applyFont="1" applyFill="1" applyBorder="1" applyAlignment="1">
      <alignment/>
    </xf>
    <xf numFmtId="0" fontId="1" fillId="11" borderId="28" xfId="0" applyFont="1" applyFill="1" applyBorder="1" applyAlignment="1">
      <alignment/>
    </xf>
    <xf numFmtId="0" fontId="0" fillId="11" borderId="21" xfId="0" applyFont="1" applyFill="1" applyBorder="1" applyAlignment="1">
      <alignment/>
    </xf>
    <xf numFmtId="202" fontId="9" fillId="11" borderId="19" xfId="0" applyNumberFormat="1" applyFont="1" applyFill="1" applyBorder="1" applyAlignment="1">
      <alignment horizontal="right"/>
    </xf>
    <xf numFmtId="0" fontId="0" fillId="11" borderId="0" xfId="0" applyFont="1" applyFill="1" applyAlignment="1">
      <alignment/>
    </xf>
    <xf numFmtId="0" fontId="6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202" fontId="0" fillId="1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11" borderId="60" xfId="0" applyFont="1" applyFill="1" applyBorder="1" applyAlignment="1">
      <alignment/>
    </xf>
    <xf numFmtId="0" fontId="0" fillId="11" borderId="59" xfId="0" applyFont="1" applyFill="1" applyBorder="1" applyAlignment="1">
      <alignment/>
    </xf>
    <xf numFmtId="0" fontId="9" fillId="11" borderId="94" xfId="0" applyFont="1" applyFill="1" applyBorder="1" applyAlignment="1">
      <alignment/>
    </xf>
    <xf numFmtId="0" fontId="0" fillId="11" borderId="60" xfId="0" applyFont="1" applyFill="1" applyBorder="1" applyAlignment="1">
      <alignment horizontal="right"/>
    </xf>
    <xf numFmtId="0" fontId="0" fillId="11" borderId="59" xfId="0" applyFont="1" applyFill="1" applyBorder="1" applyAlignment="1">
      <alignment horizontal="right"/>
    </xf>
    <xf numFmtId="4" fontId="13" fillId="11" borderId="88" xfId="0" applyNumberFormat="1" applyFont="1" applyFill="1" applyBorder="1" applyAlignment="1">
      <alignment/>
    </xf>
    <xf numFmtId="0" fontId="9" fillId="11" borderId="40" xfId="0" applyFont="1" applyFill="1" applyBorder="1" applyAlignment="1">
      <alignment/>
    </xf>
    <xf numFmtId="4" fontId="13" fillId="11" borderId="40" xfId="0" applyNumberFormat="1" applyFont="1" applyFill="1" applyBorder="1" applyAlignment="1">
      <alignment/>
    </xf>
    <xf numFmtId="2" fontId="13" fillId="11" borderId="51" xfId="0" applyNumberFormat="1" applyFont="1" applyFill="1" applyBorder="1" applyAlignment="1">
      <alignment/>
    </xf>
    <xf numFmtId="171" fontId="13" fillId="11" borderId="61" xfId="46" applyFont="1" applyFill="1" applyBorder="1" applyAlignment="1">
      <alignment/>
    </xf>
    <xf numFmtId="0" fontId="13" fillId="11" borderId="39" xfId="0" applyFont="1" applyFill="1" applyBorder="1" applyAlignment="1">
      <alignment/>
    </xf>
    <xf numFmtId="2" fontId="13" fillId="11" borderId="88" xfId="0" applyNumberFormat="1" applyFont="1" applyFill="1" applyBorder="1" applyAlignment="1">
      <alignment/>
    </xf>
    <xf numFmtId="171" fontId="13" fillId="11" borderId="95" xfId="46" applyFont="1" applyFill="1" applyBorder="1" applyAlignment="1">
      <alignment horizontal="right"/>
    </xf>
    <xf numFmtId="0" fontId="13" fillId="11" borderId="88" xfId="0" applyFont="1" applyFill="1" applyBorder="1" applyAlignment="1">
      <alignment wrapText="1"/>
    </xf>
    <xf numFmtId="0" fontId="0" fillId="11" borderId="38" xfId="0" applyFont="1" applyFill="1" applyBorder="1" applyAlignment="1">
      <alignment/>
    </xf>
    <xf numFmtId="0" fontId="13" fillId="11" borderId="40" xfId="0" applyFont="1" applyFill="1" applyBorder="1" applyAlignment="1">
      <alignment/>
    </xf>
    <xf numFmtId="0" fontId="13" fillId="11" borderId="40" xfId="0" applyFont="1" applyFill="1" applyBorder="1" applyAlignment="1">
      <alignment horizontal="center"/>
    </xf>
    <xf numFmtId="2" fontId="13" fillId="11" borderId="40" xfId="0" applyNumberFormat="1" applyFont="1" applyFill="1" applyBorder="1" applyAlignment="1">
      <alignment/>
    </xf>
    <xf numFmtId="171" fontId="13" fillId="11" borderId="61" xfId="46" applyFont="1" applyFill="1" applyBorder="1" applyAlignment="1">
      <alignment horizontal="right"/>
    </xf>
    <xf numFmtId="0" fontId="13" fillId="11" borderId="58" xfId="0" applyFont="1" applyFill="1" applyBorder="1" applyAlignment="1">
      <alignment wrapText="1"/>
    </xf>
    <xf numFmtId="0" fontId="13" fillId="11" borderId="58" xfId="0" applyFont="1" applyFill="1" applyBorder="1" applyAlignment="1">
      <alignment horizontal="center"/>
    </xf>
    <xf numFmtId="2" fontId="13" fillId="11" borderId="58" xfId="0" applyNumberFormat="1" applyFont="1" applyFill="1" applyBorder="1" applyAlignment="1">
      <alignment/>
    </xf>
    <xf numFmtId="171" fontId="13" fillId="11" borderId="42" xfId="46" applyFont="1" applyFill="1" applyBorder="1" applyAlignment="1">
      <alignment horizontal="right"/>
    </xf>
    <xf numFmtId="0" fontId="0" fillId="11" borderId="96" xfId="0" applyFont="1" applyFill="1" applyBorder="1" applyAlignment="1">
      <alignment/>
    </xf>
    <xf numFmtId="0" fontId="4" fillId="0" borderId="97" xfId="51" applyFont="1" applyFill="1" applyBorder="1" applyAlignment="1">
      <alignment horizontal="center" vertical="center"/>
      <protection/>
    </xf>
    <xf numFmtId="0" fontId="0" fillId="0" borderId="98" xfId="0" applyFont="1" applyFill="1" applyBorder="1" applyAlignment="1">
      <alignment horizontal="center" vertical="center" wrapText="1"/>
    </xf>
    <xf numFmtId="9" fontId="29" fillId="0" borderId="69" xfId="55" applyFont="1" applyFill="1" applyBorder="1" applyAlignment="1">
      <alignment horizontal="center" vertical="center"/>
    </xf>
    <xf numFmtId="9" fontId="4" fillId="0" borderId="69" xfId="55" applyFont="1" applyFill="1" applyBorder="1" applyAlignment="1">
      <alignment horizontal="center" vertical="center" wrapText="1"/>
    </xf>
    <xf numFmtId="14" fontId="0" fillId="0" borderId="98" xfId="0" applyNumberFormat="1" applyFont="1" applyFill="1" applyBorder="1" applyAlignment="1" applyProtection="1">
      <alignment horizontal="center" vertical="center"/>
      <protection locked="0"/>
    </xf>
    <xf numFmtId="205" fontId="4" fillId="0" borderId="98" xfId="51" applyNumberFormat="1" applyFont="1" applyFill="1" applyBorder="1" applyAlignment="1" quotePrefix="1">
      <alignment horizontal="center" vertical="center"/>
      <protection/>
    </xf>
    <xf numFmtId="14" fontId="0" fillId="0" borderId="98" xfId="0" applyNumberFormat="1" applyFont="1" applyFill="1" applyBorder="1" applyAlignment="1">
      <alignment horizontal="center" vertical="center"/>
    </xf>
    <xf numFmtId="205" fontId="0" fillId="0" borderId="98" xfId="0" applyNumberFormat="1" applyFont="1" applyFill="1" applyBorder="1" applyAlignment="1">
      <alignment horizontal="center" vertical="center" wrapText="1"/>
    </xf>
    <xf numFmtId="208" fontId="0" fillId="0" borderId="98" xfId="48" applyNumberFormat="1" applyFont="1" applyFill="1" applyBorder="1" applyAlignment="1">
      <alignment horizontal="center" vertical="center" wrapText="1"/>
    </xf>
    <xf numFmtId="208" fontId="0" fillId="0" borderId="99" xfId="48" applyNumberFormat="1" applyFont="1" applyFill="1" applyBorder="1" applyAlignment="1">
      <alignment horizontal="center" vertical="center" wrapText="1"/>
    </xf>
    <xf numFmtId="0" fontId="4" fillId="0" borderId="100" xfId="51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9" fontId="29" fillId="0" borderId="101" xfId="55" applyFont="1" applyFill="1" applyBorder="1" applyAlignment="1">
      <alignment horizontal="center" vertical="center"/>
    </xf>
    <xf numFmtId="9" fontId="4" fillId="0" borderId="101" xfId="55" applyFont="1" applyFill="1" applyBorder="1" applyAlignment="1">
      <alignment horizontal="center" vertical="center" wrapText="1"/>
    </xf>
    <xf numFmtId="14" fontId="0" fillId="0" borderId="58" xfId="0" applyNumberFormat="1" applyFont="1" applyFill="1" applyBorder="1" applyAlignment="1" applyProtection="1">
      <alignment horizontal="center" vertical="center"/>
      <protection locked="0"/>
    </xf>
    <xf numFmtId="205" fontId="4" fillId="0" borderId="58" xfId="51" applyNumberFormat="1" applyFont="1" applyFill="1" applyBorder="1" applyAlignment="1">
      <alignment horizontal="center" vertical="center"/>
      <protection/>
    </xf>
    <xf numFmtId="14" fontId="0" fillId="0" borderId="58" xfId="0" applyNumberFormat="1" applyFont="1" applyFill="1" applyBorder="1" applyAlignment="1">
      <alignment horizontal="center" vertical="center"/>
    </xf>
    <xf numFmtId="205" fontId="0" fillId="0" borderId="58" xfId="0" applyNumberFormat="1" applyFont="1" applyFill="1" applyBorder="1" applyAlignment="1">
      <alignment horizontal="center" vertical="center" wrapText="1"/>
    </xf>
    <xf numFmtId="208" fontId="0" fillId="0" borderId="58" xfId="48" applyNumberFormat="1" applyFont="1" applyFill="1" applyBorder="1" applyAlignment="1">
      <alignment horizontal="center" vertical="center" wrapText="1"/>
    </xf>
    <xf numFmtId="208" fontId="0" fillId="0" borderId="102" xfId="48" applyNumberFormat="1" applyFont="1" applyFill="1" applyBorder="1" applyAlignment="1">
      <alignment horizontal="center" vertical="center" wrapText="1"/>
    </xf>
    <xf numFmtId="165" fontId="36" fillId="0" borderId="74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171" fontId="13" fillId="11" borderId="51" xfId="46" applyNumberFormat="1" applyFont="1" applyFill="1" applyBorder="1" applyAlignment="1">
      <alignment/>
    </xf>
    <xf numFmtId="0" fontId="4" fillId="11" borderId="39" xfId="0" applyFont="1" applyFill="1" applyBorder="1" applyAlignment="1">
      <alignment wrapText="1"/>
    </xf>
    <xf numFmtId="203" fontId="13" fillId="11" borderId="58" xfId="46" applyNumberFormat="1" applyFont="1" applyFill="1" applyBorder="1" applyAlignment="1">
      <alignment/>
    </xf>
    <xf numFmtId="0" fontId="13" fillId="11" borderId="58" xfId="0" applyFont="1" applyFill="1" applyBorder="1" applyAlignment="1">
      <alignment horizontal="center" vertical="center"/>
    </xf>
    <xf numFmtId="171" fontId="13" fillId="11" borderId="58" xfId="46" applyNumberFormat="1" applyFont="1" applyFill="1" applyBorder="1" applyAlignment="1">
      <alignment/>
    </xf>
    <xf numFmtId="203" fontId="0" fillId="11" borderId="20" xfId="46" applyNumberFormat="1" applyFont="1" applyFill="1" applyBorder="1" applyAlignment="1">
      <alignment/>
    </xf>
    <xf numFmtId="171" fontId="0" fillId="11" borderId="20" xfId="46" applyNumberFormat="1" applyFont="1" applyFill="1" applyBorder="1" applyAlignment="1">
      <alignment/>
    </xf>
    <xf numFmtId="203" fontId="0" fillId="11" borderId="47" xfId="46" applyNumberFormat="1" applyFont="1" applyFill="1" applyBorder="1" applyAlignment="1">
      <alignment/>
    </xf>
    <xf numFmtId="0" fontId="57" fillId="11" borderId="0" xfId="0" applyFont="1" applyFill="1" applyAlignment="1">
      <alignment/>
    </xf>
    <xf numFmtId="209" fontId="24" fillId="11" borderId="0" xfId="0" applyNumberFormat="1" applyFont="1" applyFill="1" applyAlignment="1">
      <alignment/>
    </xf>
    <xf numFmtId="209" fontId="58" fillId="11" borderId="0" xfId="0" applyNumberFormat="1" applyFont="1" applyFill="1" applyAlignment="1">
      <alignment/>
    </xf>
    <xf numFmtId="0" fontId="4" fillId="11" borderId="25" xfId="0" applyFont="1" applyFill="1" applyBorder="1" applyAlignment="1">
      <alignment/>
    </xf>
    <xf numFmtId="203" fontId="13" fillId="11" borderId="29" xfId="46" applyNumberFormat="1" applyFont="1" applyFill="1" applyBorder="1" applyAlignment="1">
      <alignment/>
    </xf>
    <xf numFmtId="171" fontId="13" fillId="11" borderId="29" xfId="46" applyNumberFormat="1" applyFont="1" applyFill="1" applyBorder="1" applyAlignment="1">
      <alignment/>
    </xf>
    <xf numFmtId="171" fontId="13" fillId="11" borderId="63" xfId="46" applyFont="1" applyFill="1" applyBorder="1" applyAlignment="1">
      <alignment horizontal="right"/>
    </xf>
    <xf numFmtId="0" fontId="4" fillId="11" borderId="58" xfId="0" applyFont="1" applyFill="1" applyBorder="1" applyAlignment="1">
      <alignment/>
    </xf>
    <xf numFmtId="0" fontId="0" fillId="11" borderId="58" xfId="0" applyFont="1" applyFill="1" applyBorder="1" applyAlignment="1">
      <alignment horizontal="center"/>
    </xf>
    <xf numFmtId="0" fontId="41" fillId="0" borderId="0" xfId="52" applyFont="1" applyAlignment="1">
      <alignment horizontal="center" vertical="center"/>
      <protection/>
    </xf>
    <xf numFmtId="15" fontId="6" fillId="11" borderId="103" xfId="51" applyNumberFormat="1" applyFont="1" applyFill="1" applyBorder="1" applyAlignment="1">
      <alignment horizontal="center" vertical="center" wrapText="1"/>
      <protection/>
    </xf>
    <xf numFmtId="15" fontId="6" fillId="11" borderId="71" xfId="51" applyNumberFormat="1" applyFont="1" applyFill="1" applyBorder="1" applyAlignment="1">
      <alignment horizontal="center" vertical="center" wrapText="1"/>
      <protection/>
    </xf>
    <xf numFmtId="0" fontId="6" fillId="11" borderId="104" xfId="51" applyFont="1" applyFill="1" applyBorder="1" applyAlignment="1">
      <alignment horizontal="center" vertical="center" wrapText="1"/>
      <protection/>
    </xf>
    <xf numFmtId="0" fontId="6" fillId="11" borderId="105" xfId="5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33" xfId="0" applyFont="1" applyBorder="1" applyAlignment="1">
      <alignment vertical="top" wrapText="1"/>
    </xf>
    <xf numFmtId="0" fontId="23" fillId="0" borderId="0" xfId="0" applyFont="1" applyAlignment="1" quotePrefix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 wrapText="1"/>
    </xf>
    <xf numFmtId="0" fontId="10" fillId="0" borderId="0" xfId="52" applyFont="1" applyAlignment="1">
      <alignment horizontal="center" vertical="center" wrapText="1"/>
      <protection/>
    </xf>
    <xf numFmtId="0" fontId="27" fillId="0" borderId="0" xfId="52" applyNumberFormat="1" applyFont="1" applyAlignment="1">
      <alignment horizontal="center" vertical="center"/>
      <protection/>
    </xf>
    <xf numFmtId="0" fontId="25" fillId="0" borderId="0" xfId="52" applyNumberFormat="1" applyFont="1" applyAlignment="1">
      <alignment horizontal="center" vertical="center" wrapText="1"/>
      <protection/>
    </xf>
    <xf numFmtId="0" fontId="8" fillId="0" borderId="73" xfId="51" applyFont="1" applyFill="1" applyBorder="1" applyAlignment="1">
      <alignment horizontal="center" wrapText="1"/>
      <protection/>
    </xf>
    <xf numFmtId="0" fontId="6" fillId="11" borderId="103" xfId="51" applyFont="1" applyFill="1" applyBorder="1" applyAlignment="1">
      <alignment horizontal="center" vertical="center"/>
      <protection/>
    </xf>
    <xf numFmtId="0" fontId="6" fillId="11" borderId="71" xfId="51" applyFont="1" applyFill="1" applyBorder="1" applyAlignment="1">
      <alignment horizontal="center" vertical="center"/>
      <protection/>
    </xf>
    <xf numFmtId="9" fontId="6" fillId="11" borderId="106" xfId="55" applyFont="1" applyFill="1" applyBorder="1" applyAlignment="1">
      <alignment horizontal="center" vertical="center" wrapText="1"/>
    </xf>
    <xf numFmtId="9" fontId="6" fillId="11" borderId="107" xfId="55" applyFont="1" applyFill="1" applyBorder="1" applyAlignment="1">
      <alignment horizontal="center" vertical="center" wrapText="1"/>
    </xf>
    <xf numFmtId="0" fontId="6" fillId="11" borderId="103" xfId="51" applyFont="1" applyFill="1" applyBorder="1" applyAlignment="1">
      <alignment horizontal="center" vertical="center" wrapText="1"/>
      <protection/>
    </xf>
    <xf numFmtId="0" fontId="6" fillId="11" borderId="71" xfId="5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 vertical="center" wrapText="1"/>
      <protection/>
    </xf>
    <xf numFmtId="0" fontId="9" fillId="0" borderId="0" xfId="52" applyFont="1">
      <alignment/>
      <protection/>
    </xf>
    <xf numFmtId="0" fontId="4" fillId="0" borderId="108" xfId="51" applyFont="1" applyFill="1" applyBorder="1" applyAlignment="1">
      <alignment horizontal="center"/>
      <protection/>
    </xf>
    <xf numFmtId="0" fontId="4" fillId="0" borderId="109" xfId="51" applyFont="1" applyFill="1" applyBorder="1" applyAlignment="1">
      <alignment horizontal="center"/>
      <protection/>
    </xf>
    <xf numFmtId="0" fontId="4" fillId="0" borderId="110" xfId="51" applyFont="1" applyFill="1" applyBorder="1" applyAlignment="1">
      <alignment horizontal="center"/>
      <protection/>
    </xf>
    <xf numFmtId="0" fontId="7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34" fillId="0" borderId="11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34" fillId="0" borderId="48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40" fillId="0" borderId="11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34" fillId="0" borderId="1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35" fillId="0" borderId="51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9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52" t="s">
        <v>125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126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51" t="s">
        <v>196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71</v>
      </c>
      <c r="B10" s="125"/>
      <c r="C10" s="125"/>
      <c r="D10" s="125"/>
      <c r="E10" s="125"/>
      <c r="F10" s="125"/>
      <c r="G10" s="26"/>
    </row>
    <row r="11" spans="1:7" ht="26.25">
      <c r="A11" s="37" t="s">
        <v>122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24</v>
      </c>
      <c r="B13" s="12"/>
      <c r="G13" s="26"/>
    </row>
    <row r="14" spans="7:8" ht="15">
      <c r="G14" s="26"/>
      <c r="H14" s="133"/>
    </row>
    <row r="15" spans="1:7" ht="12.75">
      <c r="A15" s="39" t="s">
        <v>25</v>
      </c>
      <c r="B15" s="39"/>
      <c r="D15" s="39" t="s">
        <v>123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26</v>
      </c>
      <c r="B19" s="46"/>
      <c r="C19" s="47"/>
      <c r="D19" s="47"/>
      <c r="E19" s="47"/>
      <c r="F19" s="48"/>
      <c r="G19" s="49"/>
    </row>
    <row r="20" spans="1:7" ht="12.75">
      <c r="A20" s="50" t="s">
        <v>27</v>
      </c>
      <c r="B20" s="51"/>
      <c r="C20" s="51"/>
      <c r="D20" s="51"/>
      <c r="E20" s="52"/>
      <c r="F20" s="53"/>
      <c r="G20" s="44"/>
    </row>
    <row r="21" spans="1:7" ht="12.75">
      <c r="A21" s="54" t="s">
        <v>28</v>
      </c>
      <c r="B21" s="55" t="s">
        <v>29</v>
      </c>
      <c r="C21" s="38" t="s">
        <v>30</v>
      </c>
      <c r="D21" s="38" t="s">
        <v>31</v>
      </c>
      <c r="E21" s="56" t="s">
        <v>79</v>
      </c>
      <c r="F21" s="57"/>
      <c r="G21" s="44"/>
    </row>
    <row r="22" spans="1:7" ht="12.75">
      <c r="A22" s="58" t="s">
        <v>23</v>
      </c>
      <c r="B22" s="59" t="s">
        <v>32</v>
      </c>
      <c r="C22" s="60" t="s">
        <v>33</v>
      </c>
      <c r="D22" s="60" t="s">
        <v>34</v>
      </c>
      <c r="E22" s="61" t="s">
        <v>19</v>
      </c>
      <c r="F22" s="62" t="s">
        <v>35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36</v>
      </c>
      <c r="B26" s="66"/>
      <c r="C26" s="67"/>
      <c r="D26" s="67"/>
      <c r="E26" s="67"/>
      <c r="F26" s="68"/>
      <c r="G26" s="44"/>
    </row>
    <row r="27" spans="1:7" ht="12.75">
      <c r="A27" s="54" t="s">
        <v>28</v>
      </c>
      <c r="B27" s="55" t="s">
        <v>29</v>
      </c>
      <c r="C27" s="20" t="s">
        <v>37</v>
      </c>
      <c r="D27" s="69" t="s">
        <v>31</v>
      </c>
      <c r="E27" s="70" t="s">
        <v>38</v>
      </c>
      <c r="F27" s="53"/>
      <c r="G27" s="44"/>
    </row>
    <row r="28" spans="1:7" ht="12.75">
      <c r="A28" s="58" t="s">
        <v>23</v>
      </c>
      <c r="B28" s="59" t="s">
        <v>32</v>
      </c>
      <c r="C28" s="60" t="s">
        <v>39</v>
      </c>
      <c r="D28" s="71" t="s">
        <v>34</v>
      </c>
      <c r="E28" s="61" t="s">
        <v>40</v>
      </c>
      <c r="F28" s="62" t="s">
        <v>41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42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19</v>
      </c>
      <c r="B38" s="29" t="s">
        <v>43</v>
      </c>
      <c r="C38" s="9"/>
      <c r="D38" s="81" t="s">
        <v>44</v>
      </c>
      <c r="E38" s="82" t="s">
        <v>45</v>
      </c>
      <c r="F38" s="83"/>
      <c r="G38" s="63"/>
    </row>
    <row r="39" spans="1:7" ht="12.75">
      <c r="A39" s="19" t="s">
        <v>21</v>
      </c>
      <c r="B39" s="30" t="s">
        <v>46</v>
      </c>
      <c r="C39" s="20" t="s">
        <v>47</v>
      </c>
      <c r="D39" s="84" t="s">
        <v>48</v>
      </c>
      <c r="E39" s="20" t="s">
        <v>49</v>
      </c>
      <c r="F39" s="85" t="s">
        <v>50</v>
      </c>
      <c r="G39" s="63"/>
    </row>
    <row r="40" spans="1:7" ht="12.75">
      <c r="A40" s="58" t="s">
        <v>23</v>
      </c>
      <c r="B40" s="59"/>
      <c r="C40" s="86"/>
      <c r="D40" s="87" t="s">
        <v>51</v>
      </c>
      <c r="E40" s="60" t="s">
        <v>34</v>
      </c>
      <c r="F40" s="88" t="s">
        <v>52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72</v>
      </c>
      <c r="B50" s="39"/>
      <c r="D50" s="39"/>
      <c r="G50" s="26"/>
    </row>
    <row r="52" spans="1:6" s="133" customFormat="1" ht="33" customHeight="1">
      <c r="A52" s="396" t="s">
        <v>197</v>
      </c>
      <c r="B52" s="396"/>
      <c r="C52" s="396"/>
      <c r="D52" s="396"/>
      <c r="E52" s="396"/>
      <c r="F52" s="396"/>
    </row>
    <row r="53" s="133" customFormat="1" ht="15"/>
    <row r="54" s="133" customFormat="1" ht="15"/>
    <row r="55" spans="1:6" s="133" customFormat="1" ht="30" customHeight="1">
      <c r="A55" s="215" t="s">
        <v>77</v>
      </c>
      <c r="B55" s="397" t="s">
        <v>82</v>
      </c>
      <c r="C55" s="397"/>
      <c r="D55" s="397"/>
      <c r="E55" s="397"/>
      <c r="F55" s="397"/>
    </row>
    <row r="56" spans="2:6" s="133" customFormat="1" ht="30" customHeight="1">
      <c r="B56" s="397" t="s">
        <v>83</v>
      </c>
      <c r="C56" s="397"/>
      <c r="D56" s="397"/>
      <c r="E56" s="397"/>
      <c r="F56" s="397"/>
    </row>
    <row r="57" spans="2:6" s="133" customFormat="1" ht="15">
      <c r="B57" s="370" t="s">
        <v>84</v>
      </c>
      <c r="C57" s="181"/>
      <c r="D57" s="181"/>
      <c r="E57" s="181"/>
      <c r="F57" s="181"/>
    </row>
    <row r="58" spans="2:6" ht="14.25">
      <c r="B58" s="370" t="s">
        <v>124</v>
      </c>
      <c r="C58" s="181"/>
      <c r="D58" s="181"/>
      <c r="E58" s="181"/>
      <c r="F58" s="181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75" zoomScaleNormal="75" zoomScalePageLayoutView="0" workbookViewId="0" topLeftCell="A7">
      <selection activeCell="F8" sqref="F8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52" t="s">
        <v>125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09" t="s">
        <v>209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51" t="s">
        <v>196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71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122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53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25</v>
      </c>
      <c r="B15" s="39"/>
      <c r="C15"/>
      <c r="D15" s="39" t="s">
        <v>123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53"/>
      <c r="B17" s="154"/>
      <c r="C17" s="22"/>
      <c r="D17" s="22"/>
      <c r="E17" s="22"/>
      <c r="F17" s="22"/>
      <c r="G17" s="22"/>
      <c r="H17" s="74"/>
    </row>
    <row r="18" spans="1:8" ht="15">
      <c r="A18" s="113" t="s">
        <v>54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78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28</v>
      </c>
      <c r="B21" s="29" t="s">
        <v>43</v>
      </c>
      <c r="C21" s="29" t="s">
        <v>55</v>
      </c>
      <c r="D21" s="9" t="s">
        <v>20</v>
      </c>
      <c r="E21" s="114" t="s">
        <v>56</v>
      </c>
      <c r="F21" s="114"/>
      <c r="G21" s="9" t="s">
        <v>57</v>
      </c>
      <c r="H21" s="102" t="s">
        <v>58</v>
      </c>
    </row>
    <row r="22" spans="1:8" ht="12.75">
      <c r="A22" s="58" t="s">
        <v>23</v>
      </c>
      <c r="B22" s="103" t="s">
        <v>16</v>
      </c>
      <c r="C22" s="103" t="s">
        <v>8</v>
      </c>
      <c r="D22" s="60" t="s">
        <v>22</v>
      </c>
      <c r="E22" s="115" t="s">
        <v>80</v>
      </c>
      <c r="F22" s="116" t="s">
        <v>81</v>
      </c>
      <c r="G22" s="60" t="s">
        <v>59</v>
      </c>
      <c r="H22" s="88" t="s">
        <v>85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108</v>
      </c>
    </row>
    <row r="33" s="133" customFormat="1" ht="18">
      <c r="A33" s="132" t="s">
        <v>109</v>
      </c>
    </row>
    <row r="34" s="133" customFormat="1" ht="18">
      <c r="A34" s="132" t="s">
        <v>110</v>
      </c>
    </row>
    <row r="35" spans="1:3" s="133" customFormat="1" ht="18">
      <c r="A35" s="132" t="s">
        <v>111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73</v>
      </c>
      <c r="G38" s="135"/>
    </row>
    <row r="39" s="133" customFormat="1" ht="15">
      <c r="C39" s="134"/>
    </row>
    <row r="40" spans="1:2" s="133" customFormat="1" ht="15">
      <c r="A40" s="181" t="s">
        <v>77</v>
      </c>
      <c r="B40" s="133" t="s">
        <v>82</v>
      </c>
    </row>
    <row r="41" spans="2:8" s="133" customFormat="1" ht="30" customHeight="1">
      <c r="B41" s="398" t="s">
        <v>83</v>
      </c>
      <c r="C41" s="398"/>
      <c r="D41" s="398"/>
      <c r="E41" s="398"/>
      <c r="F41" s="398"/>
      <c r="G41" s="398"/>
      <c r="H41" s="398"/>
    </row>
    <row r="42" s="133" customFormat="1" ht="15">
      <c r="B42" s="133" t="s">
        <v>84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32" sqref="A32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400" t="s">
        <v>125</v>
      </c>
      <c r="B2" s="400"/>
      <c r="C2" s="400"/>
      <c r="D2" s="109"/>
    </row>
    <row r="3" spans="1:4" ht="15.75">
      <c r="A3" s="131"/>
      <c r="B3" s="35"/>
      <c r="C3" s="35"/>
      <c r="D3" s="6"/>
    </row>
    <row r="4" spans="1:4" ht="15.75">
      <c r="A4" s="127"/>
      <c r="B4" s="35"/>
      <c r="C4" s="35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51" t="s">
        <v>156</v>
      </c>
      <c r="B7" s="217"/>
      <c r="C7" s="7"/>
      <c r="D7" s="35"/>
    </row>
    <row r="8" ht="15">
      <c r="A8" s="11"/>
    </row>
    <row r="9" ht="15">
      <c r="A9" s="11"/>
    </row>
    <row r="10" spans="1:4" ht="18">
      <c r="A10" s="401" t="s">
        <v>98</v>
      </c>
      <c r="B10" s="401"/>
      <c r="C10" s="401"/>
      <c r="D10" s="41"/>
    </row>
    <row r="11" spans="1:4" ht="20.25">
      <c r="A11" s="402" t="s">
        <v>93</v>
      </c>
      <c r="B11" s="402"/>
      <c r="C11" s="402"/>
      <c r="D11" s="6"/>
    </row>
    <row r="13" ht="13.5" thickBot="1"/>
    <row r="14" spans="1:3" ht="12.75">
      <c r="A14" s="117" t="s">
        <v>86</v>
      </c>
      <c r="B14" s="403" t="s">
        <v>94</v>
      </c>
      <c r="C14" s="118" t="s">
        <v>87</v>
      </c>
    </row>
    <row r="15" spans="1:3" ht="13.5" thickBot="1">
      <c r="A15" s="216" t="s">
        <v>19</v>
      </c>
      <c r="B15" s="404"/>
      <c r="C15" s="119" t="s">
        <v>75</v>
      </c>
    </row>
    <row r="16" spans="1:3" ht="12.75">
      <c r="A16" s="120">
        <v>1</v>
      </c>
      <c r="B16" s="155" t="s">
        <v>194</v>
      </c>
      <c r="C16" s="130"/>
    </row>
    <row r="17" spans="1:3" ht="12.75">
      <c r="A17" s="121">
        <v>2</v>
      </c>
      <c r="B17" s="122" t="s">
        <v>99</v>
      </c>
      <c r="C17" s="150"/>
    </row>
    <row r="18" spans="1:3" s="136" customFormat="1" ht="12.75">
      <c r="A18" s="143">
        <v>3</v>
      </c>
      <c r="B18" s="156" t="s">
        <v>127</v>
      </c>
      <c r="C18" s="144" t="s">
        <v>100</v>
      </c>
    </row>
    <row r="19" spans="1:3" s="136" customFormat="1" ht="12.75">
      <c r="A19" s="145">
        <v>4</v>
      </c>
      <c r="B19" s="146" t="s">
        <v>101</v>
      </c>
      <c r="C19" s="147"/>
    </row>
    <row r="20" spans="1:3" s="136" customFormat="1" ht="12.75">
      <c r="A20" s="145">
        <v>5</v>
      </c>
      <c r="B20" s="146" t="s">
        <v>102</v>
      </c>
      <c r="C20" s="157" t="s">
        <v>128</v>
      </c>
    </row>
    <row r="21" spans="1:3" s="136" customFormat="1" ht="12.75">
      <c r="A21" s="145">
        <v>6</v>
      </c>
      <c r="B21" s="146" t="s">
        <v>95</v>
      </c>
      <c r="C21" s="157" t="s">
        <v>129</v>
      </c>
    </row>
    <row r="22" spans="1:3" s="136" customFormat="1" ht="13.5" thickBot="1">
      <c r="A22" s="148">
        <v>7</v>
      </c>
      <c r="B22" s="149" t="s">
        <v>195</v>
      </c>
      <c r="C22" s="158" t="s">
        <v>130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405" t="s">
        <v>96</v>
      </c>
      <c r="B27" s="405"/>
      <c r="C27" s="405"/>
    </row>
    <row r="28" spans="1:3" s="136" customFormat="1" ht="12.75">
      <c r="A28" s="405" t="s">
        <v>97</v>
      </c>
      <c r="B28" s="405"/>
      <c r="C28" s="405"/>
    </row>
    <row r="30" spans="1:3" ht="12.75">
      <c r="A30" s="16" t="s">
        <v>90</v>
      </c>
      <c r="C30" s="25" t="s">
        <v>91</v>
      </c>
    </row>
    <row r="32" ht="12.75">
      <c r="A32" s="123" t="s">
        <v>92</v>
      </c>
    </row>
    <row r="34" ht="12.75">
      <c r="A34" s="123" t="s">
        <v>88</v>
      </c>
    </row>
    <row r="38" spans="1:3" ht="12.75">
      <c r="A38" s="406" t="s">
        <v>89</v>
      </c>
      <c r="B38" s="406"/>
      <c r="C38" s="406"/>
    </row>
    <row r="39" spans="1:3" ht="12.75">
      <c r="A39" s="399" t="s">
        <v>198</v>
      </c>
      <c r="B39" s="399"/>
      <c r="C39" s="399"/>
    </row>
  </sheetData>
  <sheetProtection/>
  <mergeCells count="8">
    <mergeCell ref="A39:C39"/>
    <mergeCell ref="A2:C2"/>
    <mergeCell ref="A10:C10"/>
    <mergeCell ref="A11:C11"/>
    <mergeCell ref="B14:B15"/>
    <mergeCell ref="A27:C27"/>
    <mergeCell ref="A28:C28"/>
    <mergeCell ref="A38:C38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7.00390625" style="0" customWidth="1"/>
    <col min="2" max="2" width="35.7109375" style="136" customWidth="1"/>
    <col min="3" max="3" width="14.28125" style="0" bestFit="1" customWidth="1"/>
    <col min="4" max="4" width="12.28125" style="0" bestFit="1" customWidth="1"/>
    <col min="5" max="5" width="11.8515625" style="0" bestFit="1" customWidth="1"/>
    <col min="6" max="6" width="16.8515625" style="0" bestFit="1" customWidth="1"/>
    <col min="7" max="7" width="14.57421875" style="0" customWidth="1"/>
    <col min="9" max="9" width="15.28125" style="0" bestFit="1" customWidth="1"/>
  </cols>
  <sheetData>
    <row r="1" spans="1:6" ht="9" customHeight="1">
      <c r="A1" s="110"/>
      <c r="B1" s="218"/>
      <c r="C1" s="219"/>
      <c r="D1" s="219"/>
      <c r="E1" s="219"/>
      <c r="F1" s="219"/>
    </row>
    <row r="2" spans="1:6" ht="15" customHeight="1">
      <c r="A2" s="400" t="s">
        <v>125</v>
      </c>
      <c r="B2" s="400"/>
      <c r="C2" s="400"/>
      <c r="D2" s="400"/>
      <c r="E2" s="400"/>
      <c r="F2" s="400"/>
    </row>
    <row r="3" spans="1:6" ht="9" customHeight="1">
      <c r="A3" s="220"/>
      <c r="B3" s="218"/>
      <c r="C3" s="219"/>
      <c r="D3" s="219"/>
      <c r="E3" s="219"/>
      <c r="F3" s="219"/>
    </row>
    <row r="4" spans="1:6" s="136" customFormat="1" ht="12.75">
      <c r="A4" s="407" t="s">
        <v>204</v>
      </c>
      <c r="B4" s="407"/>
      <c r="C4" s="407"/>
      <c r="D4" s="407"/>
      <c r="E4" s="407"/>
      <c r="F4" s="407"/>
    </row>
    <row r="5" spans="1:6" s="136" customFormat="1" ht="9" customHeight="1" thickBot="1">
      <c r="A5" s="221"/>
      <c r="B5" s="222"/>
      <c r="C5" s="222"/>
      <c r="D5" s="222"/>
      <c r="E5" s="222"/>
      <c r="F5" s="222"/>
    </row>
    <row r="6" spans="1:6" s="136" customFormat="1" ht="12.75">
      <c r="A6" s="223"/>
      <c r="B6" s="224"/>
      <c r="C6" s="224" t="s">
        <v>60</v>
      </c>
      <c r="D6" s="224" t="s">
        <v>0</v>
      </c>
      <c r="E6" s="224" t="s">
        <v>1</v>
      </c>
      <c r="F6" s="225" t="s">
        <v>2</v>
      </c>
    </row>
    <row r="7" spans="1:6" s="136" customFormat="1" ht="12.75">
      <c r="A7" s="226" t="s">
        <v>3</v>
      </c>
      <c r="B7" s="227" t="s">
        <v>4</v>
      </c>
      <c r="C7" s="227" t="s">
        <v>61</v>
      </c>
      <c r="D7" s="227" t="s">
        <v>5</v>
      </c>
      <c r="E7" s="227" t="s">
        <v>6</v>
      </c>
      <c r="F7" s="228" t="s">
        <v>7</v>
      </c>
    </row>
    <row r="8" spans="1:6" s="136" customFormat="1" ht="13.5" thickBot="1">
      <c r="A8" s="229"/>
      <c r="B8" s="230"/>
      <c r="C8" s="231" t="s">
        <v>16</v>
      </c>
      <c r="D8" s="231" t="s">
        <v>8</v>
      </c>
      <c r="E8" s="231" t="s">
        <v>9</v>
      </c>
      <c r="F8" s="232" t="s">
        <v>62</v>
      </c>
    </row>
    <row r="9" spans="1:6" s="136" customFormat="1" ht="12.75">
      <c r="A9" s="327"/>
      <c r="B9" s="233" t="s">
        <v>63</v>
      </c>
      <c r="C9" s="234"/>
      <c r="D9" s="234"/>
      <c r="E9" s="235"/>
      <c r="F9" s="236"/>
    </row>
    <row r="10" spans="1:6" s="136" customFormat="1" ht="12.75">
      <c r="A10" s="325"/>
      <c r="B10" s="238" t="s">
        <v>10</v>
      </c>
      <c r="C10" s="239"/>
      <c r="D10" s="239"/>
      <c r="E10" s="240"/>
      <c r="F10" s="241"/>
    </row>
    <row r="11" spans="1:6" s="137" customFormat="1" ht="12.75">
      <c r="A11" s="329">
        <v>2</v>
      </c>
      <c r="B11" s="331" t="s">
        <v>112</v>
      </c>
      <c r="C11" s="332"/>
      <c r="D11" s="332"/>
      <c r="E11" s="333">
        <v>6</v>
      </c>
      <c r="F11" s="334">
        <f>(C11+D11)*E11*A11</f>
        <v>0</v>
      </c>
    </row>
    <row r="12" spans="1:6" s="137" customFormat="1" ht="12.75">
      <c r="A12" s="328">
        <v>2</v>
      </c>
      <c r="B12" s="247" t="s">
        <v>113</v>
      </c>
      <c r="C12" s="248"/>
      <c r="D12" s="248"/>
      <c r="E12" s="249">
        <v>6</v>
      </c>
      <c r="F12" s="250">
        <f>+(C12+D12)*E12*A12</f>
        <v>0</v>
      </c>
    </row>
    <row r="13" spans="1:6" s="137" customFormat="1" ht="12.75">
      <c r="A13" s="329"/>
      <c r="B13" s="335" t="s">
        <v>114</v>
      </c>
      <c r="D13" s="244"/>
      <c r="E13" s="245"/>
      <c r="F13" s="246"/>
    </row>
    <row r="14" spans="1:6" s="137" customFormat="1" ht="12.75">
      <c r="A14" s="325">
        <v>1</v>
      </c>
      <c r="B14" s="247" t="s">
        <v>119</v>
      </c>
      <c r="C14" s="244"/>
      <c r="D14" s="248"/>
      <c r="E14" s="249">
        <v>6</v>
      </c>
      <c r="F14" s="254">
        <f>(C14+D14)*E14*A14</f>
        <v>0</v>
      </c>
    </row>
    <row r="15" spans="1:6" s="137" customFormat="1" ht="12.75">
      <c r="A15" s="325">
        <v>1</v>
      </c>
      <c r="B15" s="251" t="s">
        <v>11</v>
      </c>
      <c r="C15" s="252"/>
      <c r="D15" s="252"/>
      <c r="E15" s="253">
        <v>6</v>
      </c>
      <c r="F15" s="254">
        <f>(C15+D15)*E15*A15</f>
        <v>0</v>
      </c>
    </row>
    <row r="16" spans="1:7" s="136" customFormat="1" ht="12.75">
      <c r="A16" s="325"/>
      <c r="B16" s="238" t="s">
        <v>64</v>
      </c>
      <c r="C16" s="256"/>
      <c r="D16" s="257"/>
      <c r="E16" s="249"/>
      <c r="F16" s="250">
        <f>SUM(F11:F15)</f>
        <v>0</v>
      </c>
      <c r="G16" s="138"/>
    </row>
    <row r="17" spans="1:7" s="136" customFormat="1" ht="13.5" thickBot="1">
      <c r="A17" s="255"/>
      <c r="B17" s="258" t="s">
        <v>65</v>
      </c>
      <c r="C17" s="259"/>
      <c r="D17" s="259"/>
      <c r="E17" s="259"/>
      <c r="F17" s="260"/>
      <c r="G17" s="138"/>
    </row>
    <row r="18" spans="1:7" s="136" customFormat="1" ht="13.5" thickBot="1">
      <c r="A18" s="261"/>
      <c r="B18" s="262" t="s">
        <v>66</v>
      </c>
      <c r="C18" s="263"/>
      <c r="D18" s="263"/>
      <c r="E18" s="263"/>
      <c r="F18" s="264">
        <f>+F16*F17</f>
        <v>0</v>
      </c>
      <c r="G18" s="139"/>
    </row>
    <row r="19" spans="1:6" s="136" customFormat="1" ht="7.5" customHeight="1">
      <c r="A19" s="265"/>
      <c r="B19" s="266"/>
      <c r="C19" s="265"/>
      <c r="D19" s="265"/>
      <c r="E19" s="265"/>
      <c r="F19" s="265"/>
    </row>
    <row r="20" spans="1:6" s="136" customFormat="1" ht="7.5" customHeight="1" thickBot="1">
      <c r="A20" s="221"/>
      <c r="B20" s="222"/>
      <c r="C20" s="222"/>
      <c r="D20" s="222"/>
      <c r="E20" s="222"/>
      <c r="F20" s="222"/>
    </row>
    <row r="21" spans="1:6" s="136" customFormat="1" ht="12.75">
      <c r="A21" s="223"/>
      <c r="B21" s="267"/>
      <c r="C21" s="224"/>
      <c r="D21" s="224" t="s">
        <v>12</v>
      </c>
      <c r="E21" s="268" t="s">
        <v>13</v>
      </c>
      <c r="F21" s="225" t="s">
        <v>2</v>
      </c>
    </row>
    <row r="22" spans="1:6" s="136" customFormat="1" ht="12.75">
      <c r="A22" s="226" t="s">
        <v>3</v>
      </c>
      <c r="B22" s="269" t="s">
        <v>14</v>
      </c>
      <c r="C22" s="227" t="s">
        <v>74</v>
      </c>
      <c r="D22" s="227" t="s">
        <v>75</v>
      </c>
      <c r="E22" s="270" t="s">
        <v>15</v>
      </c>
      <c r="F22" s="228" t="s">
        <v>7</v>
      </c>
    </row>
    <row r="23" spans="1:6" s="136" customFormat="1" ht="13.5" thickBot="1">
      <c r="A23" s="229"/>
      <c r="B23" s="271"/>
      <c r="C23" s="230"/>
      <c r="D23" s="231" t="s">
        <v>67</v>
      </c>
      <c r="E23" s="272" t="s">
        <v>76</v>
      </c>
      <c r="F23" s="232" t="s">
        <v>68</v>
      </c>
    </row>
    <row r="24" spans="1:6" s="136" customFormat="1" ht="12.75">
      <c r="A24" s="310"/>
      <c r="B24" s="311" t="s">
        <v>69</v>
      </c>
      <c r="C24" s="312"/>
      <c r="D24" s="376"/>
      <c r="E24" s="377"/>
      <c r="F24" s="378"/>
    </row>
    <row r="25" spans="1:6" s="136" customFormat="1" ht="12.75">
      <c r="A25" s="237"/>
      <c r="B25" s="238" t="s">
        <v>120</v>
      </c>
      <c r="C25" s="275"/>
      <c r="D25" s="256"/>
      <c r="E25" s="249"/>
      <c r="F25" s="276"/>
    </row>
    <row r="26" spans="1:6" s="137" customFormat="1" ht="12.75">
      <c r="A26" s="277"/>
      <c r="B26" s="278" t="s">
        <v>115</v>
      </c>
      <c r="C26" s="279" t="s">
        <v>103</v>
      </c>
      <c r="D26" s="280"/>
      <c r="E26" s="281">
        <v>5</v>
      </c>
      <c r="F26" s="282">
        <f>(D26*E26)</f>
        <v>0</v>
      </c>
    </row>
    <row r="27" spans="1:6" s="137" customFormat="1" ht="12.75">
      <c r="A27" s="237"/>
      <c r="B27" s="283" t="s">
        <v>17</v>
      </c>
      <c r="C27" s="284"/>
      <c r="D27" s="285"/>
      <c r="E27" s="286"/>
      <c r="F27" s="287"/>
    </row>
    <row r="28" spans="1:6" s="137" customFormat="1" ht="12.75">
      <c r="A28" s="288">
        <v>1</v>
      </c>
      <c r="B28" s="289" t="s">
        <v>208</v>
      </c>
      <c r="C28" s="290" t="s">
        <v>104</v>
      </c>
      <c r="D28" s="243"/>
      <c r="E28" s="291">
        <v>6</v>
      </c>
      <c r="F28" s="282">
        <f>D28*E28</f>
        <v>0</v>
      </c>
    </row>
    <row r="29" spans="1:6" s="137" customFormat="1" ht="12.75">
      <c r="A29" s="237"/>
      <c r="B29" s="283" t="s">
        <v>18</v>
      </c>
      <c r="C29" s="284"/>
      <c r="D29" s="285"/>
      <c r="E29" s="286"/>
      <c r="F29" s="287"/>
    </row>
    <row r="30" spans="1:6" s="137" customFormat="1" ht="22.5">
      <c r="A30" s="339"/>
      <c r="B30" s="372" t="s">
        <v>205</v>
      </c>
      <c r="C30" s="374" t="s">
        <v>107</v>
      </c>
      <c r="D30" s="373"/>
      <c r="E30" s="371">
        <v>6</v>
      </c>
      <c r="F30" s="282">
        <f>D30*E30</f>
        <v>0</v>
      </c>
    </row>
    <row r="31" spans="1:6" s="137" customFormat="1" ht="12.75">
      <c r="A31" s="339"/>
      <c r="B31" s="382" t="s">
        <v>206</v>
      </c>
      <c r="C31" s="387" t="s">
        <v>107</v>
      </c>
      <c r="D31" s="383"/>
      <c r="E31" s="384">
        <v>6</v>
      </c>
      <c r="F31" s="385">
        <f>D31*E31</f>
        <v>0</v>
      </c>
    </row>
    <row r="32" spans="1:6" s="137" customFormat="1" ht="12.75">
      <c r="A32" s="339">
        <v>1</v>
      </c>
      <c r="B32" s="386" t="s">
        <v>207</v>
      </c>
      <c r="C32" s="387" t="s">
        <v>104</v>
      </c>
      <c r="D32" s="373"/>
      <c r="E32" s="375">
        <v>6</v>
      </c>
      <c r="F32" s="282">
        <f>D32*E32</f>
        <v>0</v>
      </c>
    </row>
    <row r="33" spans="1:6" s="137" customFormat="1" ht="12.75">
      <c r="A33" s="339"/>
      <c r="B33" s="340" t="s">
        <v>105</v>
      </c>
      <c r="C33" s="341" t="s">
        <v>104</v>
      </c>
      <c r="D33" s="332"/>
      <c r="E33" s="342"/>
      <c r="F33" s="343">
        <f aca="true" t="shared" si="0" ref="F33:F39">D33*E33</f>
        <v>0</v>
      </c>
    </row>
    <row r="34" spans="1:6" s="137" customFormat="1" ht="12.75">
      <c r="A34" s="237">
        <v>1</v>
      </c>
      <c r="B34" s="344" t="s">
        <v>117</v>
      </c>
      <c r="C34" s="345" t="s">
        <v>104</v>
      </c>
      <c r="D34" s="248"/>
      <c r="E34" s="346">
        <v>6</v>
      </c>
      <c r="F34" s="347">
        <f t="shared" si="0"/>
        <v>0</v>
      </c>
    </row>
    <row r="35" spans="1:6" s="137" customFormat="1" ht="12.75">
      <c r="A35" s="237"/>
      <c r="B35" s="344" t="s">
        <v>121</v>
      </c>
      <c r="C35" s="345" t="s">
        <v>116</v>
      </c>
      <c r="D35" s="248"/>
      <c r="E35" s="346"/>
      <c r="F35" s="347"/>
    </row>
    <row r="36" spans="1:6" s="137" customFormat="1" ht="24">
      <c r="A36" s="237"/>
      <c r="B36" s="344" t="s">
        <v>131</v>
      </c>
      <c r="C36" s="345" t="s">
        <v>116</v>
      </c>
      <c r="D36" s="248"/>
      <c r="E36" s="346">
        <v>6</v>
      </c>
      <c r="F36" s="347">
        <f t="shared" si="0"/>
        <v>0</v>
      </c>
    </row>
    <row r="37" spans="1:6" s="137" customFormat="1" ht="12.75">
      <c r="A37" s="237"/>
      <c r="B37" s="344" t="s">
        <v>106</v>
      </c>
      <c r="C37" s="345" t="s">
        <v>104</v>
      </c>
      <c r="D37" s="248"/>
      <c r="E37" s="346">
        <v>6</v>
      </c>
      <c r="F37" s="347">
        <f t="shared" si="0"/>
        <v>0</v>
      </c>
    </row>
    <row r="38" spans="1:6" s="137" customFormat="1" ht="12.75">
      <c r="A38" s="237"/>
      <c r="B38" s="344" t="s">
        <v>118</v>
      </c>
      <c r="C38" s="345" t="s">
        <v>107</v>
      </c>
      <c r="D38" s="248"/>
      <c r="E38" s="346">
        <v>6</v>
      </c>
      <c r="F38" s="347">
        <f t="shared" si="0"/>
        <v>0</v>
      </c>
    </row>
    <row r="39" spans="1:6" s="137" customFormat="1" ht="12.75">
      <c r="A39" s="277"/>
      <c r="B39" s="338"/>
      <c r="C39" s="279"/>
      <c r="D39" s="330"/>
      <c r="E39" s="336"/>
      <c r="F39" s="337">
        <f t="shared" si="0"/>
        <v>0</v>
      </c>
    </row>
    <row r="40" spans="1:6" s="137" customFormat="1" ht="13.5" thickBot="1">
      <c r="A40" s="293"/>
      <c r="B40" s="294" t="s">
        <v>70</v>
      </c>
      <c r="C40" s="295"/>
      <c r="D40" s="295"/>
      <c r="E40" s="295"/>
      <c r="F40" s="296">
        <f>SUM(F25:F39)</f>
        <v>0</v>
      </c>
    </row>
    <row r="41" spans="1:6" s="137" customFormat="1" ht="12.75">
      <c r="A41" s="326"/>
      <c r="B41" s="274"/>
      <c r="C41" s="265"/>
      <c r="D41" s="265"/>
      <c r="E41" s="265"/>
      <c r="F41" s="297"/>
    </row>
    <row r="42" spans="1:6" s="137" customFormat="1" ht="12.75">
      <c r="A42" s="348"/>
      <c r="B42" s="242"/>
      <c r="C42" s="298"/>
      <c r="D42" s="299"/>
      <c r="E42" s="300"/>
      <c r="F42" s="301"/>
    </row>
    <row r="43" spans="1:6" s="137" customFormat="1" ht="12.75">
      <c r="A43" s="292"/>
      <c r="B43" s="302"/>
      <c r="C43" s="303"/>
      <c r="D43" s="252"/>
      <c r="E43" s="304"/>
      <c r="F43" s="305"/>
    </row>
    <row r="44" spans="1:6" s="137" customFormat="1" ht="13.5" thickBot="1">
      <c r="A44" s="273"/>
      <c r="B44" s="306"/>
      <c r="C44" s="307"/>
      <c r="D44" s="308"/>
      <c r="E44" s="245"/>
      <c r="F44" s="309">
        <f>SUM(F43:F43)</f>
        <v>0</v>
      </c>
    </row>
    <row r="45" spans="1:7" s="137" customFormat="1" ht="12.75">
      <c r="A45" s="310"/>
      <c r="B45" s="311" t="s">
        <v>132</v>
      </c>
      <c r="C45" s="312"/>
      <c r="D45" s="312"/>
      <c r="E45" s="312"/>
      <c r="F45" s="313">
        <f>+F18+F40</f>
        <v>0</v>
      </c>
      <c r="G45" s="140"/>
    </row>
    <row r="46" spans="1:7" s="137" customFormat="1" ht="12.75">
      <c r="A46" s="255"/>
      <c r="B46" s="314" t="s">
        <v>133</v>
      </c>
      <c r="C46" s="284"/>
      <c r="D46" s="284"/>
      <c r="E46" s="284"/>
      <c r="F46" s="315">
        <f>+ROUND(F45*0.16,0)</f>
        <v>0</v>
      </c>
      <c r="G46" s="141"/>
    </row>
    <row r="47" spans="1:9" s="137" customFormat="1" ht="13.5" thickBot="1">
      <c r="A47" s="316"/>
      <c r="B47" s="317" t="s">
        <v>134</v>
      </c>
      <c r="C47" s="318"/>
      <c r="D47" s="318"/>
      <c r="E47" s="318"/>
      <c r="F47" s="319">
        <f>SUM(F45:F46)</f>
        <v>0</v>
      </c>
      <c r="G47" s="379"/>
      <c r="I47" s="381"/>
    </row>
    <row r="48" spans="1:7" s="137" customFormat="1" ht="13.5" thickBot="1">
      <c r="A48" s="320"/>
      <c r="B48" s="320"/>
      <c r="C48" s="320"/>
      <c r="D48" s="320"/>
      <c r="E48" s="320"/>
      <c r="F48" s="319">
        <f>+F45/170</f>
        <v>0</v>
      </c>
      <c r="G48" s="380"/>
    </row>
    <row r="49" spans="1:6" s="137" customFormat="1" ht="12.75">
      <c r="A49" s="321" t="s">
        <v>77</v>
      </c>
      <c r="B49" s="322"/>
      <c r="C49" s="320"/>
      <c r="D49" s="320"/>
      <c r="E49" s="320"/>
      <c r="F49" s="323"/>
    </row>
    <row r="50" spans="1:6" s="136" customFormat="1" ht="24" customHeight="1">
      <c r="A50" s="408" t="s">
        <v>200</v>
      </c>
      <c r="B50" s="408"/>
      <c r="C50" s="408"/>
      <c r="D50" s="408"/>
      <c r="E50" s="408"/>
      <c r="F50" s="408"/>
    </row>
    <row r="51" spans="1:6" s="136" customFormat="1" ht="24" customHeight="1">
      <c r="A51" s="408" t="s">
        <v>201</v>
      </c>
      <c r="B51" s="408"/>
      <c r="C51" s="408"/>
      <c r="D51" s="408"/>
      <c r="E51" s="408"/>
      <c r="F51" s="408"/>
    </row>
    <row r="52" spans="1:6" s="136" customFormat="1" ht="12.75">
      <c r="A52" s="142"/>
      <c r="B52" s="322"/>
      <c r="C52" s="320"/>
      <c r="D52" s="320"/>
      <c r="E52" s="320"/>
      <c r="F52" s="320"/>
    </row>
    <row r="53" spans="1:6" s="136" customFormat="1" ht="12.75">
      <c r="A53" s="16" t="s">
        <v>90</v>
      </c>
      <c r="B53" s="324"/>
      <c r="C53" s="25" t="s">
        <v>91</v>
      </c>
      <c r="D53" s="320"/>
      <c r="E53" s="320"/>
      <c r="F53" s="320"/>
    </row>
    <row r="54" spans="1:6" s="136" customFormat="1" ht="12.75">
      <c r="A54" s="324"/>
      <c r="B54" s="324"/>
      <c r="C54" s="324"/>
      <c r="D54" s="320"/>
      <c r="E54" s="320"/>
      <c r="F54" s="320"/>
    </row>
    <row r="55" spans="1:6" s="136" customFormat="1" ht="12.75">
      <c r="A55" s="16" t="s">
        <v>92</v>
      </c>
      <c r="B55" s="324"/>
      <c r="C55" s="324"/>
      <c r="D55" s="320"/>
      <c r="E55" s="320"/>
      <c r="F55" s="320"/>
    </row>
    <row r="56" spans="1:6" s="136" customFormat="1" ht="12.75">
      <c r="A56" s="324"/>
      <c r="B56" s="324"/>
      <c r="C56" s="324"/>
      <c r="D56" s="320"/>
      <c r="E56" s="320"/>
      <c r="F56" s="320"/>
    </row>
    <row r="57" spans="1:6" s="136" customFormat="1" ht="12.75">
      <c r="A57" s="16" t="s">
        <v>88</v>
      </c>
      <c r="B57" s="324"/>
      <c r="C57" s="324"/>
      <c r="D57" s="320"/>
      <c r="E57" s="320"/>
      <c r="F57" s="320"/>
    </row>
    <row r="58" spans="1:6" s="136" customFormat="1" ht="12.75">
      <c r="A58" s="324"/>
      <c r="B58" s="324"/>
      <c r="C58" s="324"/>
      <c r="D58" s="320"/>
      <c r="E58" s="320"/>
      <c r="F58" s="320"/>
    </row>
    <row r="59" spans="1:6" s="136" customFormat="1" ht="12.75">
      <c r="A59" s="324"/>
      <c r="B59" s="324"/>
      <c r="C59" s="324"/>
      <c r="D59" s="320"/>
      <c r="E59" s="320"/>
      <c r="F59" s="320"/>
    </row>
    <row r="60" spans="1:6" s="136" customFormat="1" ht="12.75">
      <c r="A60" s="324"/>
      <c r="B60" s="324"/>
      <c r="C60" s="324"/>
      <c r="D60" s="320"/>
      <c r="E60" s="320"/>
      <c r="F60" s="320"/>
    </row>
    <row r="61" spans="1:6" s="136" customFormat="1" ht="12.75">
      <c r="A61" s="324"/>
      <c r="B61" s="406" t="s">
        <v>89</v>
      </c>
      <c r="C61" s="406"/>
      <c r="D61" s="320"/>
      <c r="E61" s="320"/>
      <c r="F61" s="320"/>
    </row>
    <row r="62" spans="1:6" s="136" customFormat="1" ht="12.75">
      <c r="A62" s="324"/>
      <c r="B62" s="12" t="s">
        <v>199</v>
      </c>
      <c r="C62" s="324"/>
      <c r="D62" s="320"/>
      <c r="E62" s="320"/>
      <c r="F62" s="320"/>
    </row>
    <row r="63" spans="1:3" s="136" customFormat="1" ht="12.75">
      <c r="A63"/>
      <c r="B63"/>
      <c r="C63"/>
    </row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  <row r="365" s="136" customFormat="1" ht="12.75"/>
    <row r="366" s="136" customFormat="1" ht="12.75"/>
    <row r="367" s="136" customFormat="1" ht="12.75"/>
    <row r="368" s="136" customFormat="1" ht="12.75"/>
    <row r="369" s="136" customFormat="1" ht="12.75"/>
    <row r="370" s="136" customFormat="1" ht="12.75"/>
    <row r="371" s="136" customFormat="1" ht="12.75"/>
    <row r="372" s="136" customFormat="1" ht="12.75"/>
    <row r="373" s="136" customFormat="1" ht="12.75"/>
    <row r="374" s="136" customFormat="1" ht="12.75"/>
    <row r="375" s="136" customFormat="1" ht="12.75"/>
    <row r="376" s="136" customFormat="1" ht="12.75"/>
    <row r="377" s="136" customFormat="1" ht="12.75"/>
    <row r="378" s="136" customFormat="1" ht="12.75"/>
    <row r="379" s="136" customFormat="1" ht="12.75"/>
    <row r="380" s="136" customFormat="1" ht="12.75"/>
    <row r="381" s="136" customFormat="1" ht="12.75"/>
    <row r="382" s="136" customFormat="1" ht="12.75"/>
    <row r="383" s="136" customFormat="1" ht="12.75"/>
    <row r="384" s="136" customFormat="1" ht="12.75"/>
    <row r="385" s="136" customFormat="1" ht="12.75"/>
    <row r="386" s="136" customFormat="1" ht="12.75"/>
    <row r="387" s="136" customFormat="1" ht="12.75"/>
    <row r="388" s="136" customFormat="1" ht="12.75"/>
    <row r="389" s="136" customFormat="1" ht="12.75"/>
    <row r="390" s="136" customFormat="1" ht="12.75"/>
    <row r="391" s="136" customFormat="1" ht="12.75"/>
    <row r="392" s="136" customFormat="1" ht="12.75"/>
    <row r="393" s="136" customFormat="1" ht="12.75"/>
    <row r="394" s="136" customFormat="1" ht="12.75"/>
    <row r="395" s="136" customFormat="1" ht="12.75"/>
    <row r="396" s="136" customFormat="1" ht="12.75"/>
    <row r="397" s="136" customFormat="1" ht="12.75"/>
    <row r="398" s="136" customFormat="1" ht="12.75"/>
    <row r="399" s="136" customFormat="1" ht="12.75"/>
    <row r="400" s="136" customFormat="1" ht="12.75"/>
    <row r="401" s="136" customFormat="1" ht="12.75"/>
    <row r="402" s="136" customFormat="1" ht="12.75"/>
    <row r="403" s="136" customFormat="1" ht="12.75"/>
    <row r="404" s="136" customFormat="1" ht="12.75"/>
    <row r="405" s="136" customFormat="1" ht="12.75"/>
    <row r="406" s="136" customFormat="1" ht="12.75"/>
    <row r="407" s="136" customFormat="1" ht="12.75"/>
    <row r="408" s="136" customFormat="1" ht="12.75"/>
    <row r="409" s="136" customFormat="1" ht="12.75"/>
    <row r="410" s="136" customFormat="1" ht="12.75"/>
    <row r="411" s="136" customFormat="1" ht="12.75"/>
    <row r="412" s="136" customFormat="1" ht="12.75"/>
    <row r="413" s="136" customFormat="1" ht="12.75"/>
    <row r="414" s="136" customFormat="1" ht="12.75"/>
    <row r="415" s="136" customFormat="1" ht="12.75"/>
    <row r="416" s="136" customFormat="1" ht="12.75"/>
    <row r="417" s="136" customFormat="1" ht="12.75"/>
    <row r="418" s="136" customFormat="1" ht="12.75"/>
    <row r="419" s="136" customFormat="1" ht="12.75"/>
    <row r="420" s="136" customFormat="1" ht="12.75"/>
    <row r="421" s="136" customFormat="1" ht="12.75"/>
    <row r="422" s="136" customFormat="1" ht="12.75"/>
    <row r="423" s="136" customFormat="1" ht="12.75"/>
    <row r="424" s="136" customFormat="1" ht="12.75"/>
    <row r="425" s="136" customFormat="1" ht="12.75"/>
    <row r="426" s="136" customFormat="1" ht="12.75"/>
    <row r="427" s="136" customFormat="1" ht="12.75"/>
    <row r="428" s="136" customFormat="1" ht="12.75"/>
    <row r="429" s="136" customFormat="1" ht="12.75"/>
    <row r="430" s="136" customFormat="1" ht="12.75"/>
    <row r="431" s="136" customFormat="1" ht="12.75"/>
    <row r="432" s="136" customFormat="1" ht="12.75"/>
    <row r="433" s="136" customFormat="1" ht="12.75"/>
    <row r="434" s="136" customFormat="1" ht="12.75"/>
    <row r="435" s="136" customFormat="1" ht="12.75"/>
    <row r="436" s="136" customFormat="1" ht="12.75"/>
    <row r="437" s="136" customFormat="1" ht="12.75"/>
    <row r="438" s="136" customFormat="1" ht="12.75"/>
    <row r="439" s="136" customFormat="1" ht="12.75"/>
    <row r="440" s="136" customFormat="1" ht="12.75"/>
    <row r="441" s="136" customFormat="1" ht="12.75"/>
    <row r="442" s="136" customFormat="1" ht="12.75"/>
    <row r="443" s="136" customFormat="1" ht="12.75"/>
    <row r="444" s="136" customFormat="1" ht="12.75"/>
    <row r="445" s="136" customFormat="1" ht="12.75"/>
    <row r="446" s="136" customFormat="1" ht="12.75"/>
    <row r="447" s="136" customFormat="1" ht="12.75"/>
    <row r="448" s="136" customFormat="1" ht="12.75"/>
    <row r="449" s="136" customFormat="1" ht="12.75"/>
    <row r="450" s="136" customFormat="1" ht="12.75"/>
    <row r="451" s="136" customFormat="1" ht="12.75"/>
    <row r="452" s="136" customFormat="1" ht="12.75"/>
    <row r="453" s="136" customFormat="1" ht="12.75"/>
    <row r="454" s="136" customFormat="1" ht="12.75"/>
    <row r="455" s="136" customFormat="1" ht="12.75"/>
    <row r="456" s="136" customFormat="1" ht="12.75"/>
    <row r="457" s="136" customFormat="1" ht="12.75"/>
    <row r="458" s="136" customFormat="1" ht="12.75"/>
    <row r="459" s="136" customFormat="1" ht="12.75"/>
    <row r="460" s="136" customFormat="1" ht="12.75"/>
    <row r="461" s="136" customFormat="1" ht="12.75"/>
    <row r="462" s="136" customFormat="1" ht="12.75"/>
    <row r="463" s="136" customFormat="1" ht="12.75"/>
    <row r="464" s="136" customFormat="1" ht="12.75"/>
    <row r="465" s="136" customFormat="1" ht="12.75"/>
    <row r="466" s="136" customFormat="1" ht="12.75"/>
    <row r="467" s="136" customFormat="1" ht="12.75"/>
    <row r="468" s="136" customFormat="1" ht="12.75"/>
    <row r="469" s="136" customFormat="1" ht="12.75"/>
    <row r="470" s="136" customFormat="1" ht="12.75"/>
    <row r="471" s="136" customFormat="1" ht="12.75"/>
    <row r="472" s="136" customFormat="1" ht="12.75"/>
    <row r="473" s="136" customFormat="1" ht="12.75"/>
    <row r="474" s="136" customFormat="1" ht="12.75"/>
    <row r="475" s="136" customFormat="1" ht="12.75"/>
    <row r="476" s="136" customFormat="1" ht="12.75"/>
    <row r="477" s="136" customFormat="1" ht="12.75"/>
    <row r="478" s="136" customFormat="1" ht="12.75"/>
    <row r="479" s="136" customFormat="1" ht="12.75"/>
    <row r="480" s="136" customFormat="1" ht="12.75"/>
    <row r="481" s="136" customFormat="1" ht="12.75"/>
    <row r="482" s="136" customFormat="1" ht="12.75"/>
    <row r="483" s="136" customFormat="1" ht="12.75"/>
    <row r="484" s="136" customFormat="1" ht="12.75"/>
    <row r="485" s="136" customFormat="1" ht="12.75"/>
    <row r="486" s="136" customFormat="1" ht="12.75"/>
    <row r="487" s="136" customFormat="1" ht="12.75"/>
    <row r="488" s="136" customFormat="1" ht="12.75"/>
    <row r="489" s="136" customFormat="1" ht="12.75"/>
    <row r="490" s="136" customFormat="1" ht="12.75"/>
    <row r="491" s="136" customFormat="1" ht="12.75"/>
    <row r="492" s="136" customFormat="1" ht="12.75"/>
    <row r="493" s="136" customFormat="1" ht="12.75"/>
    <row r="494" s="136" customFormat="1" ht="12.75"/>
    <row r="495" s="136" customFormat="1" ht="12.75"/>
    <row r="496" s="136" customFormat="1" ht="12.75"/>
    <row r="497" s="136" customFormat="1" ht="12.75"/>
    <row r="498" s="136" customFormat="1" ht="12.75"/>
    <row r="499" s="136" customFormat="1" ht="12.75"/>
    <row r="500" s="136" customFormat="1" ht="12.75"/>
    <row r="501" s="136" customFormat="1" ht="12.75"/>
    <row r="502" s="136" customFormat="1" ht="12.75"/>
    <row r="503" s="136" customFormat="1" ht="12.75"/>
    <row r="504" s="136" customFormat="1" ht="12.75"/>
    <row r="505" s="136" customFormat="1" ht="12.75"/>
    <row r="506" s="136" customFormat="1" ht="12.75"/>
    <row r="507" s="136" customFormat="1" ht="12.75"/>
    <row r="508" s="136" customFormat="1" ht="12.75"/>
    <row r="509" s="136" customFormat="1" ht="12.75"/>
    <row r="510" s="136" customFormat="1" ht="12.75"/>
    <row r="511" s="136" customFormat="1" ht="12.75"/>
    <row r="512" s="136" customFormat="1" ht="12.75"/>
    <row r="513" s="136" customFormat="1" ht="12.75"/>
    <row r="514" s="136" customFormat="1" ht="12.75"/>
    <row r="515" s="136" customFormat="1" ht="12.75"/>
    <row r="516" s="136" customFormat="1" ht="12.75"/>
    <row r="517" s="136" customFormat="1" ht="12.75"/>
    <row r="518" s="136" customFormat="1" ht="12.75"/>
    <row r="519" s="136" customFormat="1" ht="12.75"/>
    <row r="520" s="136" customFormat="1" ht="12.75"/>
    <row r="521" s="136" customFormat="1" ht="12.75"/>
    <row r="522" s="136" customFormat="1" ht="12.75"/>
    <row r="523" s="136" customFormat="1" ht="12.75"/>
    <row r="524" s="136" customFormat="1" ht="12.75"/>
    <row r="525" s="136" customFormat="1" ht="12.75"/>
    <row r="526" s="136" customFormat="1" ht="12.75"/>
    <row r="527" s="136" customFormat="1" ht="12.75"/>
    <row r="528" s="136" customFormat="1" ht="12.75"/>
    <row r="529" s="136" customFormat="1" ht="12.75"/>
    <row r="530" s="136" customFormat="1" ht="12.75"/>
    <row r="531" s="136" customFormat="1" ht="12.75"/>
    <row r="532" s="136" customFormat="1" ht="12.75"/>
    <row r="533" s="136" customFormat="1" ht="12.75"/>
    <row r="534" s="136" customFormat="1" ht="12.75"/>
    <row r="535" s="136" customFormat="1" ht="12.75"/>
    <row r="536" s="136" customFormat="1" ht="12.75"/>
    <row r="537" s="136" customFormat="1" ht="12.75"/>
    <row r="538" s="136" customFormat="1" ht="12.75"/>
    <row r="539" s="136" customFormat="1" ht="12.75"/>
    <row r="540" s="136" customFormat="1" ht="12.75"/>
    <row r="541" s="136" customFormat="1" ht="12.75"/>
    <row r="542" s="136" customFormat="1" ht="12.75"/>
    <row r="543" s="136" customFormat="1" ht="12.75"/>
    <row r="544" s="136" customFormat="1" ht="12.75"/>
    <row r="545" s="136" customFormat="1" ht="12.75"/>
    <row r="546" s="136" customFormat="1" ht="12.75"/>
    <row r="547" s="136" customFormat="1" ht="12.75"/>
    <row r="548" s="136" customFormat="1" ht="12.75"/>
    <row r="549" s="136" customFormat="1" ht="12.75"/>
    <row r="550" s="136" customFormat="1" ht="12.75"/>
    <row r="551" s="136" customFormat="1" ht="12.75"/>
    <row r="552" s="136" customFormat="1" ht="12.75"/>
    <row r="553" s="136" customFormat="1" ht="12.75"/>
    <row r="554" s="136" customFormat="1" ht="12.75"/>
    <row r="555" s="136" customFormat="1" ht="12.75"/>
    <row r="556" s="136" customFormat="1" ht="12.75"/>
    <row r="557" s="136" customFormat="1" ht="12.75"/>
    <row r="558" s="136" customFormat="1" ht="12.75"/>
    <row r="559" s="136" customFormat="1" ht="12.75"/>
    <row r="560" s="136" customFormat="1" ht="12.75"/>
    <row r="561" s="136" customFormat="1" ht="12.75"/>
    <row r="562" s="136" customFormat="1" ht="12.75"/>
    <row r="563" s="136" customFormat="1" ht="12.75"/>
    <row r="564" s="136" customFormat="1" ht="12.75"/>
    <row r="565" s="136" customFormat="1" ht="12.75"/>
    <row r="566" s="136" customFormat="1" ht="12.75"/>
    <row r="567" s="136" customFormat="1" ht="12.75"/>
    <row r="568" s="136" customFormat="1" ht="12.75"/>
    <row r="569" s="136" customFormat="1" ht="12.75"/>
    <row r="570" s="136" customFormat="1" ht="12.75"/>
    <row r="571" s="136" customFormat="1" ht="12.75"/>
    <row r="572" s="136" customFormat="1" ht="12.75"/>
    <row r="573" s="136" customFormat="1" ht="12.75"/>
    <row r="574" s="136" customFormat="1" ht="12.75"/>
    <row r="575" s="136" customFormat="1" ht="12.75"/>
    <row r="576" s="136" customFormat="1" ht="12.75"/>
    <row r="577" s="136" customFormat="1" ht="12.75"/>
    <row r="578" s="136" customFormat="1" ht="12.75"/>
    <row r="579" s="136" customFormat="1" ht="12.75"/>
    <row r="580" s="136" customFormat="1" ht="12.75"/>
    <row r="581" s="136" customFormat="1" ht="12.75"/>
    <row r="582" s="136" customFormat="1" ht="12.75"/>
    <row r="583" s="136" customFormat="1" ht="12.75"/>
    <row r="584" s="136" customFormat="1" ht="12.75"/>
    <row r="585" s="136" customFormat="1" ht="12.75"/>
    <row r="586" s="136" customFormat="1" ht="12.75"/>
    <row r="587" s="136" customFormat="1" ht="12.75"/>
    <row r="588" s="136" customFormat="1" ht="12.75"/>
    <row r="589" s="136" customFormat="1" ht="12.75"/>
    <row r="590" s="136" customFormat="1" ht="12.75"/>
    <row r="591" s="136" customFormat="1" ht="12.75"/>
    <row r="592" s="136" customFormat="1" ht="12.75"/>
    <row r="593" s="136" customFormat="1" ht="12.75"/>
    <row r="594" s="136" customFormat="1" ht="12.75"/>
    <row r="595" s="136" customFormat="1" ht="12.75"/>
    <row r="596" s="136" customFormat="1" ht="12.75"/>
    <row r="597" s="136" customFormat="1" ht="12.75"/>
    <row r="598" s="136" customFormat="1" ht="12.75"/>
    <row r="599" s="136" customFormat="1" ht="12.75"/>
    <row r="600" s="136" customFormat="1" ht="12.75"/>
    <row r="601" s="136" customFormat="1" ht="12.75"/>
    <row r="602" s="136" customFormat="1" ht="12.75"/>
    <row r="603" s="136" customFormat="1" ht="12.75"/>
    <row r="604" s="136" customFormat="1" ht="12.75"/>
    <row r="605" s="136" customFormat="1" ht="12.75"/>
    <row r="606" s="136" customFormat="1" ht="12.75"/>
    <row r="607" s="136" customFormat="1" ht="12.75"/>
    <row r="608" s="136" customFormat="1" ht="12.75"/>
    <row r="609" s="136" customFormat="1" ht="12.75"/>
    <row r="610" s="136" customFormat="1" ht="12.75"/>
    <row r="611" s="136" customFormat="1" ht="12.75"/>
    <row r="612" s="136" customFormat="1" ht="12.75"/>
    <row r="613" s="136" customFormat="1" ht="12.75"/>
    <row r="614" s="136" customFormat="1" ht="12.75"/>
    <row r="615" s="136" customFormat="1" ht="12.75"/>
    <row r="616" s="136" customFormat="1" ht="12.75"/>
    <row r="617" s="136" customFormat="1" ht="12.75"/>
    <row r="618" s="136" customFormat="1" ht="12.75"/>
    <row r="619" s="136" customFormat="1" ht="12.75"/>
    <row r="620" s="136" customFormat="1" ht="12.75"/>
    <row r="621" s="136" customFormat="1" ht="12.75"/>
    <row r="622" s="136" customFormat="1" ht="12.75"/>
    <row r="623" s="136" customFormat="1" ht="12.75"/>
    <row r="624" s="136" customFormat="1" ht="12.75"/>
    <row r="625" s="136" customFormat="1" ht="12.75"/>
    <row r="626" s="136" customFormat="1" ht="12.75"/>
    <row r="627" s="136" customFormat="1" ht="12.75"/>
    <row r="628" s="136" customFormat="1" ht="12.75"/>
    <row r="629" s="136" customFormat="1" ht="12.75"/>
    <row r="630" s="136" customFormat="1" ht="12.75"/>
    <row r="631" s="136" customFormat="1" ht="12.75"/>
    <row r="632" s="136" customFormat="1" ht="12.75"/>
    <row r="633" s="136" customFormat="1" ht="12.75"/>
    <row r="634" s="136" customFormat="1" ht="12.75"/>
    <row r="635" s="136" customFormat="1" ht="12.75"/>
    <row r="636" s="136" customFormat="1" ht="12.75"/>
    <row r="637" s="136" customFormat="1" ht="12.75"/>
    <row r="638" s="136" customFormat="1" ht="12.75"/>
    <row r="639" s="136" customFormat="1" ht="12.75"/>
    <row r="640" s="136" customFormat="1" ht="12.75"/>
    <row r="641" s="136" customFormat="1" ht="12.75"/>
    <row r="642" s="136" customFormat="1" ht="12.75"/>
    <row r="643" s="136" customFormat="1" ht="12.75"/>
    <row r="644" s="136" customFormat="1" ht="12.75"/>
    <row r="645" s="136" customFormat="1" ht="12.75"/>
    <row r="646" s="136" customFormat="1" ht="12.75"/>
    <row r="647" s="136" customFormat="1" ht="12.75"/>
    <row r="648" s="136" customFormat="1" ht="12.75"/>
    <row r="649" s="136" customFormat="1" ht="12.75"/>
    <row r="650" s="136" customFormat="1" ht="12.75"/>
    <row r="651" s="136" customFormat="1" ht="12.75"/>
    <row r="652" s="136" customFormat="1" ht="12.75"/>
    <row r="653" s="136" customFormat="1" ht="12.75"/>
    <row r="654" s="136" customFormat="1" ht="12.75"/>
    <row r="655" s="136" customFormat="1" ht="12.75"/>
    <row r="656" s="136" customFormat="1" ht="12.75"/>
    <row r="657" s="136" customFormat="1" ht="12.75"/>
    <row r="658" s="136" customFormat="1" ht="12.75"/>
    <row r="659" s="136" customFormat="1" ht="12.75"/>
    <row r="660" s="136" customFormat="1" ht="12.75"/>
    <row r="661" s="136" customFormat="1" ht="12.75"/>
    <row r="662" s="136" customFormat="1" ht="12.75"/>
    <row r="663" s="136" customFormat="1" ht="12.75"/>
    <row r="664" s="136" customFormat="1" ht="12.75"/>
    <row r="665" s="136" customFormat="1" ht="12.75"/>
    <row r="666" s="136" customFormat="1" ht="12.75"/>
    <row r="667" s="136" customFormat="1" ht="12.75"/>
    <row r="668" s="136" customFormat="1" ht="12.75"/>
    <row r="669" s="136" customFormat="1" ht="12.75"/>
    <row r="670" s="136" customFormat="1" ht="12.75"/>
    <row r="671" s="136" customFormat="1" ht="12.75"/>
    <row r="672" s="136" customFormat="1" ht="12.75"/>
    <row r="673" s="136" customFormat="1" ht="12.75"/>
    <row r="674" s="136" customFormat="1" ht="12.75"/>
    <row r="675" s="136" customFormat="1" ht="12.75"/>
    <row r="676" s="136" customFormat="1" ht="12.75"/>
    <row r="677" s="136" customFormat="1" ht="12.75"/>
    <row r="678" s="136" customFormat="1" ht="12.75"/>
    <row r="679" s="136" customFormat="1" ht="12.75"/>
    <row r="680" s="136" customFormat="1" ht="12.75"/>
    <row r="681" s="136" customFormat="1" ht="12.75"/>
    <row r="682" s="136" customFormat="1" ht="12.75"/>
    <row r="683" s="136" customFormat="1" ht="12.75"/>
    <row r="684" s="136" customFormat="1" ht="12.75"/>
    <row r="685" s="136" customFormat="1" ht="12.75"/>
    <row r="686" s="136" customFormat="1" ht="12.75"/>
    <row r="687" s="136" customFormat="1" ht="12.75"/>
    <row r="688" s="136" customFormat="1" ht="12.75"/>
    <row r="689" s="136" customFormat="1" ht="12.75"/>
    <row r="690" s="136" customFormat="1" ht="12.75"/>
    <row r="691" s="136" customFormat="1" ht="12.75"/>
    <row r="692" s="136" customFormat="1" ht="12.75"/>
    <row r="693" s="136" customFormat="1" ht="12.75"/>
    <row r="694" s="136" customFormat="1" ht="12.75"/>
    <row r="695" s="136" customFormat="1" ht="12.75"/>
    <row r="696" s="136" customFormat="1" ht="12.75"/>
    <row r="697" s="136" customFormat="1" ht="12.75"/>
    <row r="698" s="136" customFormat="1" ht="12.75"/>
    <row r="699" s="136" customFormat="1" ht="12.75"/>
    <row r="700" s="136" customFormat="1" ht="12.75"/>
    <row r="701" s="136" customFormat="1" ht="12.75"/>
    <row r="702" s="136" customFormat="1" ht="12.75"/>
    <row r="703" s="136" customFormat="1" ht="12.75"/>
    <row r="704" s="136" customFormat="1" ht="12.75"/>
    <row r="705" s="136" customFormat="1" ht="12.75"/>
    <row r="706" s="136" customFormat="1" ht="12.75"/>
    <row r="707" s="136" customFormat="1" ht="12.75"/>
    <row r="708" s="136" customFormat="1" ht="12.75"/>
    <row r="709" s="136" customFormat="1" ht="12.75"/>
    <row r="710" s="136" customFormat="1" ht="12.75"/>
    <row r="711" s="136" customFormat="1" ht="12.75"/>
    <row r="712" s="136" customFormat="1" ht="12.75"/>
    <row r="713" s="136" customFormat="1" ht="12.75"/>
    <row r="714" s="136" customFormat="1" ht="12.75"/>
    <row r="715" s="136" customFormat="1" ht="12.75"/>
    <row r="716" s="136" customFormat="1" ht="12.75"/>
    <row r="717" s="136" customFormat="1" ht="12.75"/>
    <row r="718" s="136" customFormat="1" ht="12.75"/>
    <row r="719" s="136" customFormat="1" ht="12.75"/>
    <row r="720" s="136" customFormat="1" ht="12.75"/>
    <row r="721" s="136" customFormat="1" ht="12.75"/>
    <row r="722" s="136" customFormat="1" ht="12.75"/>
    <row r="723" s="136" customFormat="1" ht="12.75"/>
    <row r="724" s="136" customFormat="1" ht="12.75"/>
    <row r="725" s="136" customFormat="1" ht="12.75"/>
    <row r="726" s="136" customFormat="1" ht="12.75"/>
    <row r="727" s="136" customFormat="1" ht="12.75"/>
    <row r="728" s="136" customFormat="1" ht="12.75"/>
    <row r="729" s="136" customFormat="1" ht="12.75"/>
    <row r="730" s="136" customFormat="1" ht="12.75"/>
    <row r="731" s="136" customFormat="1" ht="12.75"/>
    <row r="732" s="136" customFormat="1" ht="12.75"/>
    <row r="733" s="136" customFormat="1" ht="12.75"/>
    <row r="734" s="136" customFormat="1" ht="12.75"/>
    <row r="735" s="136" customFormat="1" ht="12.75"/>
    <row r="736" s="136" customFormat="1" ht="12.75"/>
    <row r="737" s="136" customFormat="1" ht="12.75"/>
    <row r="738" s="136" customFormat="1" ht="12.75"/>
    <row r="739" s="136" customFormat="1" ht="12.75"/>
    <row r="740" s="136" customFormat="1" ht="12.75"/>
    <row r="741" s="136" customFormat="1" ht="12.75"/>
    <row r="742" s="136" customFormat="1" ht="12.75"/>
    <row r="743" s="136" customFormat="1" ht="12.75"/>
    <row r="744" s="136" customFormat="1" ht="12.75"/>
    <row r="745" s="136" customFormat="1" ht="12.75"/>
    <row r="746" s="136" customFormat="1" ht="12.75"/>
    <row r="747" s="136" customFormat="1" ht="12.75"/>
    <row r="748" s="136" customFormat="1" ht="12.75"/>
    <row r="749" s="136" customFormat="1" ht="12.75"/>
    <row r="750" s="136" customFormat="1" ht="12.75"/>
    <row r="751" s="136" customFormat="1" ht="12.75"/>
    <row r="752" s="136" customFormat="1" ht="12.75"/>
    <row r="753" s="136" customFormat="1" ht="12.75"/>
    <row r="754" s="136" customFormat="1" ht="12.75"/>
    <row r="755" s="136" customFormat="1" ht="12.75"/>
    <row r="756" s="136" customFormat="1" ht="12.75"/>
    <row r="757" s="136" customFormat="1" ht="12.75"/>
    <row r="758" s="136" customFormat="1" ht="12.75"/>
    <row r="759" s="136" customFormat="1" ht="12.75"/>
    <row r="760" s="136" customFormat="1" ht="12.75"/>
    <row r="761" s="136" customFormat="1" ht="12.75"/>
    <row r="762" s="136" customFormat="1" ht="12.75"/>
    <row r="763" s="136" customFormat="1" ht="12.75"/>
    <row r="764" s="136" customFormat="1" ht="12.75"/>
    <row r="765" s="136" customFormat="1" ht="12.75"/>
    <row r="766" s="136" customFormat="1" ht="12.75"/>
    <row r="767" s="136" customFormat="1" ht="12.75"/>
    <row r="768" s="136" customFormat="1" ht="12.75"/>
    <row r="769" s="136" customFormat="1" ht="12.75"/>
    <row r="770" s="136" customFormat="1" ht="12.75"/>
    <row r="771" s="136" customFormat="1" ht="12.75"/>
    <row r="772" s="136" customFormat="1" ht="12.75"/>
    <row r="773" s="136" customFormat="1" ht="12.75"/>
    <row r="774" s="136" customFormat="1" ht="12.75"/>
    <row r="775" s="136" customFormat="1" ht="12.75"/>
    <row r="776" s="136" customFormat="1" ht="12.75"/>
    <row r="777" s="136" customFormat="1" ht="12.75"/>
    <row r="778" s="136" customFormat="1" ht="12.75"/>
    <row r="779" s="136" customFormat="1" ht="12.75"/>
    <row r="780" s="136" customFormat="1" ht="12.75"/>
    <row r="781" s="136" customFormat="1" ht="12.75"/>
    <row r="782" s="136" customFormat="1" ht="12.75"/>
    <row r="783" s="136" customFormat="1" ht="12.75"/>
    <row r="784" s="136" customFormat="1" ht="12.75"/>
    <row r="785" s="136" customFormat="1" ht="12.75"/>
    <row r="786" s="136" customFormat="1" ht="12.75"/>
    <row r="787" s="136" customFormat="1" ht="12.75"/>
    <row r="788" s="136" customFormat="1" ht="12.75"/>
    <row r="789" s="136" customFormat="1" ht="12.75"/>
    <row r="790" s="136" customFormat="1" ht="12.75"/>
    <row r="791" s="136" customFormat="1" ht="12.75"/>
    <row r="792" s="136" customFormat="1" ht="12.75"/>
    <row r="793" s="136" customFormat="1" ht="12.75"/>
    <row r="794" s="136" customFormat="1" ht="12.75"/>
    <row r="795" s="136" customFormat="1" ht="12.75"/>
    <row r="796" s="136" customFormat="1" ht="12.75"/>
    <row r="797" s="136" customFormat="1" ht="12.75"/>
    <row r="798" s="136" customFormat="1" ht="12.75"/>
    <row r="799" s="136" customFormat="1" ht="12.75"/>
    <row r="800" s="136" customFormat="1" ht="12.75"/>
    <row r="801" s="136" customFormat="1" ht="12.75"/>
    <row r="802" s="136" customFormat="1" ht="12.75"/>
    <row r="803" s="136" customFormat="1" ht="12.75"/>
    <row r="804" s="136" customFormat="1" ht="12.75"/>
    <row r="805" s="136" customFormat="1" ht="12.75"/>
    <row r="806" s="136" customFormat="1" ht="12.75"/>
    <row r="807" s="136" customFormat="1" ht="12.75"/>
    <row r="808" s="136" customFormat="1" ht="12.75"/>
    <row r="809" s="136" customFormat="1" ht="12.75"/>
    <row r="810" s="136" customFormat="1" ht="12.75"/>
    <row r="811" s="136" customFormat="1" ht="12.75"/>
    <row r="812" s="136" customFormat="1" ht="12.75"/>
    <row r="813" s="136" customFormat="1" ht="12.75"/>
    <row r="814" s="136" customFormat="1" ht="12.75"/>
    <row r="815" s="136" customFormat="1" ht="12.75"/>
    <row r="816" s="136" customFormat="1" ht="12.75"/>
    <row r="817" s="136" customFormat="1" ht="12.75"/>
    <row r="818" s="136" customFormat="1" ht="12.75"/>
    <row r="819" s="136" customFormat="1" ht="12.75"/>
    <row r="820" s="136" customFormat="1" ht="12.75"/>
    <row r="821" s="136" customFormat="1" ht="12.75"/>
    <row r="822" s="136" customFormat="1" ht="12.75"/>
    <row r="823" s="136" customFormat="1" ht="12.75"/>
    <row r="824" s="136" customFormat="1" ht="12.75"/>
    <row r="825" s="136" customFormat="1" ht="12.75"/>
    <row r="826" s="136" customFormat="1" ht="12.75"/>
    <row r="827" s="136" customFormat="1" ht="12.75"/>
    <row r="828" s="136" customFormat="1" ht="12.75"/>
    <row r="829" s="136" customFormat="1" ht="12.75"/>
    <row r="830" s="136" customFormat="1" ht="12.75"/>
    <row r="831" s="136" customFormat="1" ht="12.75"/>
    <row r="832" s="136" customFormat="1" ht="12.75"/>
    <row r="833" s="136" customFormat="1" ht="12.75"/>
    <row r="834" s="136" customFormat="1" ht="12.75"/>
    <row r="835" s="136" customFormat="1" ht="12.75"/>
    <row r="836" s="136" customFormat="1" ht="12.75"/>
    <row r="837" s="136" customFormat="1" ht="12.75"/>
    <row r="838" s="136" customFormat="1" ht="12.75"/>
    <row r="839" s="136" customFormat="1" ht="12.75"/>
    <row r="840" s="136" customFormat="1" ht="12.75"/>
    <row r="841" s="136" customFormat="1" ht="12.75"/>
    <row r="842" s="136" customFormat="1" ht="12.75"/>
    <row r="843" s="136" customFormat="1" ht="12.75"/>
    <row r="844" s="136" customFormat="1" ht="12.75"/>
    <row r="845" s="136" customFormat="1" ht="12.75"/>
    <row r="846" s="136" customFormat="1" ht="12.75"/>
    <row r="847" s="136" customFormat="1" ht="12.75"/>
    <row r="848" s="136" customFormat="1" ht="12.75"/>
    <row r="849" s="136" customFormat="1" ht="12.75"/>
    <row r="850" s="136" customFormat="1" ht="12.75"/>
    <row r="851" s="136" customFormat="1" ht="12.75"/>
    <row r="852" s="136" customFormat="1" ht="12.75"/>
    <row r="853" s="136" customFormat="1" ht="12.75"/>
    <row r="854" s="136" customFormat="1" ht="12.75"/>
    <row r="855" s="136" customFormat="1" ht="12.75"/>
    <row r="856" s="136" customFormat="1" ht="12.75"/>
    <row r="857" s="136" customFormat="1" ht="12.75"/>
    <row r="858" s="136" customFormat="1" ht="12.75"/>
    <row r="859" s="136" customFormat="1" ht="12.75"/>
    <row r="860" s="136" customFormat="1" ht="12.75"/>
    <row r="861" s="136" customFormat="1" ht="12.75"/>
    <row r="862" s="136" customFormat="1" ht="12.75"/>
    <row r="863" s="136" customFormat="1" ht="12.75"/>
    <row r="864" s="136" customFormat="1" ht="12.75"/>
    <row r="865" s="136" customFormat="1" ht="12.75"/>
    <row r="866" s="136" customFormat="1" ht="12.75"/>
    <row r="867" s="136" customFormat="1" ht="12.75"/>
    <row r="868" s="136" customFormat="1" ht="12.75"/>
    <row r="869" s="136" customFormat="1" ht="12.75"/>
    <row r="870" s="136" customFormat="1" ht="12.75"/>
    <row r="871" s="136" customFormat="1" ht="12.75"/>
    <row r="872" s="136" customFormat="1" ht="12.75"/>
    <row r="873" s="136" customFormat="1" ht="12.75"/>
    <row r="874" s="136" customFormat="1" ht="12.75"/>
    <row r="875" s="136" customFormat="1" ht="12.75"/>
    <row r="876" s="136" customFormat="1" ht="12.75"/>
    <row r="877" s="136" customFormat="1" ht="12.75"/>
    <row r="878" s="136" customFormat="1" ht="12.75"/>
    <row r="879" s="136" customFormat="1" ht="12.75"/>
    <row r="880" s="136" customFormat="1" ht="12.75"/>
    <row r="881" s="136" customFormat="1" ht="12.75"/>
    <row r="882" s="136" customFormat="1" ht="12.75"/>
    <row r="883" s="136" customFormat="1" ht="12.75"/>
    <row r="884" s="136" customFormat="1" ht="12.75"/>
    <row r="885" s="136" customFormat="1" ht="12.75"/>
    <row r="886" s="136" customFormat="1" ht="12.75"/>
    <row r="887" s="136" customFormat="1" ht="12.75"/>
    <row r="888" s="136" customFormat="1" ht="12.75"/>
    <row r="889" s="136" customFormat="1" ht="12.75"/>
    <row r="890" s="136" customFormat="1" ht="12.75"/>
    <row r="891" s="136" customFormat="1" ht="12.75"/>
    <row r="892" s="136" customFormat="1" ht="12.75"/>
    <row r="893" s="136" customFormat="1" ht="12.75"/>
    <row r="894" s="136" customFormat="1" ht="12.75"/>
    <row r="895" s="136" customFormat="1" ht="12.75"/>
    <row r="896" s="136" customFormat="1" ht="12.75"/>
    <row r="897" s="136" customFormat="1" ht="12.75"/>
    <row r="898" s="136" customFormat="1" ht="12.75"/>
    <row r="899" s="136" customFormat="1" ht="12.75"/>
    <row r="900" s="136" customFormat="1" ht="12.75"/>
    <row r="901" s="136" customFormat="1" ht="12.75"/>
    <row r="902" s="136" customFormat="1" ht="12.75"/>
    <row r="903" s="136" customFormat="1" ht="12.75"/>
    <row r="904" s="136" customFormat="1" ht="12.75"/>
    <row r="905" s="136" customFormat="1" ht="12.75"/>
    <row r="906" s="136" customFormat="1" ht="12.75"/>
    <row r="907" s="136" customFormat="1" ht="12.75"/>
    <row r="908" s="136" customFormat="1" ht="12.75"/>
    <row r="909" s="136" customFormat="1" ht="12.75"/>
    <row r="910" s="136" customFormat="1" ht="12.75"/>
    <row r="911" s="136" customFormat="1" ht="12.75"/>
    <row r="912" s="136" customFormat="1" ht="12.75"/>
    <row r="913" s="136" customFormat="1" ht="12.75"/>
    <row r="914" s="136" customFormat="1" ht="12.75"/>
    <row r="915" s="136" customFormat="1" ht="12.75"/>
    <row r="916" s="136" customFormat="1" ht="12.75"/>
    <row r="917" s="136" customFormat="1" ht="12.75"/>
    <row r="918" s="136" customFormat="1" ht="12.75"/>
    <row r="919" s="136" customFormat="1" ht="12.75"/>
    <row r="920" s="136" customFormat="1" ht="12.75"/>
    <row r="921" s="136" customFormat="1" ht="12.75"/>
    <row r="922" s="136" customFormat="1" ht="12.75"/>
    <row r="923" s="136" customFormat="1" ht="12.75"/>
    <row r="924" s="136" customFormat="1" ht="12.75"/>
    <row r="925" s="136" customFormat="1" ht="12.75"/>
    <row r="926" s="136" customFormat="1" ht="12.75"/>
    <row r="927" s="136" customFormat="1" ht="12.75"/>
    <row r="928" s="136" customFormat="1" ht="12.75"/>
    <row r="929" s="136" customFormat="1" ht="12.75"/>
    <row r="930" s="136" customFormat="1" ht="12.75"/>
    <row r="931" s="136" customFormat="1" ht="12.75"/>
    <row r="932" s="136" customFormat="1" ht="12.75"/>
    <row r="933" s="136" customFormat="1" ht="12.75"/>
    <row r="934" s="136" customFormat="1" ht="12.75"/>
    <row r="935" s="136" customFormat="1" ht="12.75"/>
    <row r="936" s="136" customFormat="1" ht="12.75"/>
    <row r="937" s="136" customFormat="1" ht="12.75"/>
    <row r="938" s="136" customFormat="1" ht="12.75"/>
    <row r="939" s="136" customFormat="1" ht="12.75"/>
    <row r="940" s="136" customFormat="1" ht="12.75"/>
    <row r="941" s="136" customFormat="1" ht="12.75"/>
    <row r="942" s="136" customFormat="1" ht="12.75"/>
    <row r="943" s="136" customFormat="1" ht="12.75"/>
    <row r="944" s="136" customFormat="1" ht="12.75"/>
    <row r="945" s="136" customFormat="1" ht="12.75"/>
    <row r="946" s="136" customFormat="1" ht="12.75"/>
    <row r="947" s="136" customFormat="1" ht="12.75"/>
    <row r="948" s="136" customFormat="1" ht="12.75"/>
    <row r="949" s="136" customFormat="1" ht="12.75"/>
    <row r="950" s="136" customFormat="1" ht="12.75"/>
    <row r="951" s="136" customFormat="1" ht="12.75"/>
    <row r="952" s="136" customFormat="1" ht="12.75"/>
    <row r="953" s="136" customFormat="1" ht="12.75"/>
    <row r="954" s="136" customFormat="1" ht="12.75"/>
    <row r="955" s="136" customFormat="1" ht="12.75"/>
    <row r="956" s="136" customFormat="1" ht="12.75"/>
    <row r="957" s="136" customFormat="1" ht="12.75"/>
    <row r="958" s="136" customFormat="1" ht="12.75"/>
    <row r="959" s="136" customFormat="1" ht="12.75"/>
    <row r="960" s="136" customFormat="1" ht="12.75"/>
    <row r="961" s="136" customFormat="1" ht="12.75"/>
    <row r="962" s="136" customFormat="1" ht="12.75"/>
    <row r="963" s="136" customFormat="1" ht="12.75"/>
    <row r="964" s="136" customFormat="1" ht="12.75"/>
    <row r="965" s="136" customFormat="1" ht="12.75"/>
    <row r="966" s="136" customFormat="1" ht="12.75"/>
    <row r="967" s="136" customFormat="1" ht="12.75"/>
  </sheetData>
  <sheetProtection/>
  <mergeCells count="5">
    <mergeCell ref="B61:C61"/>
    <mergeCell ref="A2:F2"/>
    <mergeCell ref="A4:F4"/>
    <mergeCell ref="A50:F50"/>
    <mergeCell ref="A51:F5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C49" sqref="C49"/>
    </sheetView>
  </sheetViews>
  <sheetFormatPr defaultColWidth="14.8515625" defaultRowHeight="12.75"/>
  <cols>
    <col min="1" max="1" width="6.8515625" style="166" customWidth="1"/>
    <col min="2" max="2" width="20.57421875" style="166" bestFit="1" customWidth="1"/>
    <col min="3" max="3" width="10.57421875" style="166" customWidth="1"/>
    <col min="4" max="4" width="41.00390625" style="166" customWidth="1"/>
    <col min="5" max="6" width="6.140625" style="166" customWidth="1"/>
    <col min="7" max="7" width="11.8515625" style="166" customWidth="1"/>
    <col min="8" max="8" width="19.57421875" style="166" customWidth="1"/>
    <col min="9" max="10" width="12.00390625" style="166" customWidth="1"/>
    <col min="11" max="11" width="12.7109375" style="166" customWidth="1"/>
    <col min="12" max="12" width="7.7109375" style="166" customWidth="1"/>
    <col min="13" max="13" width="16.7109375" style="166" customWidth="1"/>
    <col min="14" max="14" width="19.421875" style="166" customWidth="1"/>
    <col min="15" max="15" width="12.7109375" style="166" customWidth="1"/>
    <col min="16" max="16384" width="14.8515625" style="166" customWidth="1"/>
  </cols>
  <sheetData>
    <row r="1" spans="1:14" s="161" customFormat="1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</row>
    <row r="2" spans="1:14" s="161" customFormat="1" ht="18">
      <c r="A2" s="426" t="s">
        <v>125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s="161" customFormat="1" ht="15.75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s="161" customFormat="1" ht="15.75">
      <c r="A4" s="427" t="s">
        <v>210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61" customFormat="1" ht="15.75">
      <c r="A5" s="410" t="s">
        <v>156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1:14" s="161" customFormat="1" ht="18.75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4" s="161" customFormat="1" ht="18">
      <c r="A7" s="426" t="s">
        <v>203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</row>
    <row r="8" spans="1:14" s="161" customFormat="1" ht="23.25">
      <c r="A8" s="388" t="s">
        <v>202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</row>
    <row r="9" spans="1:14" s="162" customFormat="1" ht="25.5" customHeight="1" thickBot="1">
      <c r="A9" s="41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</row>
    <row r="10" spans="1:14" ht="59.25" customHeight="1" thickTop="1">
      <c r="A10" s="163" t="s">
        <v>135</v>
      </c>
      <c r="B10" s="413" t="s">
        <v>136</v>
      </c>
      <c r="C10" s="164" t="s">
        <v>137</v>
      </c>
      <c r="D10" s="165"/>
      <c r="E10" s="415" t="s">
        <v>138</v>
      </c>
      <c r="F10" s="416"/>
      <c r="G10" s="417" t="s">
        <v>139</v>
      </c>
      <c r="H10" s="417" t="s">
        <v>140</v>
      </c>
      <c r="I10" s="417" t="s">
        <v>141</v>
      </c>
      <c r="J10" s="417" t="s">
        <v>142</v>
      </c>
      <c r="K10" s="417" t="s">
        <v>143</v>
      </c>
      <c r="L10" s="389" t="s">
        <v>144</v>
      </c>
      <c r="M10" s="417" t="s">
        <v>145</v>
      </c>
      <c r="N10" s="391" t="s">
        <v>157</v>
      </c>
    </row>
    <row r="11" spans="1:14" ht="78" customHeight="1" thickBot="1">
      <c r="A11" s="167" t="s">
        <v>146</v>
      </c>
      <c r="B11" s="414"/>
      <c r="C11" s="168" t="s">
        <v>19</v>
      </c>
      <c r="D11" s="168" t="s">
        <v>147</v>
      </c>
      <c r="E11" s="169" t="s">
        <v>148</v>
      </c>
      <c r="F11" s="170" t="s">
        <v>149</v>
      </c>
      <c r="G11" s="418"/>
      <c r="H11" s="418"/>
      <c r="I11" s="418"/>
      <c r="J11" s="418"/>
      <c r="K11" s="418"/>
      <c r="L11" s="390"/>
      <c r="M11" s="418"/>
      <c r="N11" s="392"/>
    </row>
    <row r="12" spans="1:14" s="171" customFormat="1" ht="45" customHeight="1" thickTop="1">
      <c r="A12" s="349">
        <v>1</v>
      </c>
      <c r="B12" s="350"/>
      <c r="C12" s="350"/>
      <c r="D12" s="350"/>
      <c r="E12" s="350"/>
      <c r="F12" s="350"/>
      <c r="G12" s="351" t="s">
        <v>150</v>
      </c>
      <c r="H12" s="352"/>
      <c r="I12" s="353"/>
      <c r="J12" s="354"/>
      <c r="K12" s="355"/>
      <c r="L12" s="356"/>
      <c r="M12" s="357"/>
      <c r="N12" s="358"/>
    </row>
    <row r="13" spans="1:14" s="171" customFormat="1" ht="45" customHeight="1">
      <c r="A13" s="359">
        <v>2</v>
      </c>
      <c r="B13" s="360"/>
      <c r="C13" s="360"/>
      <c r="D13" s="360"/>
      <c r="E13" s="360"/>
      <c r="F13" s="360"/>
      <c r="G13" s="361" t="s">
        <v>150</v>
      </c>
      <c r="H13" s="362"/>
      <c r="I13" s="363"/>
      <c r="J13" s="364"/>
      <c r="K13" s="365"/>
      <c r="L13" s="366"/>
      <c r="M13" s="367"/>
      <c r="N13" s="368"/>
    </row>
    <row r="14" spans="1:14" s="171" customFormat="1" ht="90" customHeight="1">
      <c r="A14" s="359">
        <v>3</v>
      </c>
      <c r="B14" s="360"/>
      <c r="C14" s="360"/>
      <c r="D14" s="360"/>
      <c r="E14" s="360"/>
      <c r="F14" s="360"/>
      <c r="G14" s="361" t="s">
        <v>150</v>
      </c>
      <c r="H14" s="362"/>
      <c r="I14" s="363"/>
      <c r="J14" s="364"/>
      <c r="K14" s="365"/>
      <c r="L14" s="366"/>
      <c r="M14" s="367"/>
      <c r="N14" s="368"/>
    </row>
    <row r="15" spans="1:14" s="171" customFormat="1" ht="12.75">
      <c r="A15" s="359">
        <v>4</v>
      </c>
      <c r="B15" s="360"/>
      <c r="C15" s="360"/>
      <c r="D15" s="360"/>
      <c r="E15" s="360"/>
      <c r="F15" s="360"/>
      <c r="G15" s="361" t="s">
        <v>150</v>
      </c>
      <c r="H15" s="362"/>
      <c r="I15" s="365"/>
      <c r="J15" s="364"/>
      <c r="K15" s="365"/>
      <c r="L15" s="366"/>
      <c r="M15" s="367"/>
      <c r="N15" s="368"/>
    </row>
    <row r="16" spans="1:14" ht="4.5" customHeight="1" thickBot="1">
      <c r="A16" s="423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5"/>
    </row>
    <row r="17" ht="13.5" thickTop="1"/>
    <row r="18" spans="1:14" s="161" customFormat="1" ht="15.75">
      <c r="A18" s="422" t="s">
        <v>151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</row>
    <row r="19" spans="1:14" s="172" customFormat="1" ht="28.5" customHeight="1">
      <c r="A19" s="419" t="s">
        <v>152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</row>
    <row r="20" spans="1:14" s="172" customFormat="1" ht="15.75">
      <c r="A20" s="420" t="s">
        <v>153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</row>
    <row r="21" spans="1:14" s="172" customFormat="1" ht="15.75">
      <c r="A21" s="420" t="s">
        <v>154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</row>
    <row r="22" spans="1:14" s="172" customFormat="1" ht="15.75">
      <c r="A22" s="420" t="s">
        <v>158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</row>
    <row r="23" spans="1:14" s="172" customFormat="1" ht="15.75">
      <c r="A23" s="420" t="s">
        <v>159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</row>
    <row r="24" spans="1:14" s="172" customFormat="1" ht="15.75">
      <c r="A24" s="420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</row>
    <row r="25" spans="1:14" s="172" customFormat="1" ht="28.5" customHeight="1">
      <c r="A25" s="419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</row>
    <row r="26" spans="1:14" s="172" customFormat="1" ht="28.5" customHeight="1">
      <c r="A26" s="420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</row>
    <row r="27" spans="1:4" s="161" customFormat="1" ht="15.75">
      <c r="A27" s="173"/>
      <c r="D27" s="173"/>
    </row>
    <row r="28" s="161" customFormat="1" ht="15.75"/>
    <row r="29" s="161" customFormat="1" ht="15.75"/>
    <row r="30" spans="1:4" s="161" customFormat="1" ht="18.75">
      <c r="A30" s="177" t="s">
        <v>160</v>
      </c>
      <c r="B30" s="174"/>
      <c r="C30" s="174"/>
      <c r="D30" s="174"/>
    </row>
    <row r="31" spans="1:4" s="161" customFormat="1" ht="18.75">
      <c r="A31" s="174" t="s">
        <v>161</v>
      </c>
      <c r="B31" s="174"/>
      <c r="C31" s="174"/>
      <c r="D31" s="174"/>
    </row>
    <row r="32" spans="1:4" s="161" customFormat="1" ht="18.75">
      <c r="A32" s="175"/>
      <c r="B32" s="174"/>
      <c r="C32" s="174"/>
      <c r="D32" s="174"/>
    </row>
    <row r="33" s="161" customFormat="1" ht="15.75"/>
    <row r="34" spans="1:16" s="161" customFormat="1" ht="47.25" customHeight="1">
      <c r="A34" s="421" t="s">
        <v>155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176"/>
      <c r="P34" s="176"/>
    </row>
  </sheetData>
  <sheetProtection/>
  <mergeCells count="29">
    <mergeCell ref="A2:N2"/>
    <mergeCell ref="A4:N4"/>
    <mergeCell ref="A7:N7"/>
    <mergeCell ref="A8:N8"/>
    <mergeCell ref="A34:N34"/>
    <mergeCell ref="A18:N18"/>
    <mergeCell ref="A19:N19"/>
    <mergeCell ref="A20:N20"/>
    <mergeCell ref="A21:N21"/>
    <mergeCell ref="A22:N22"/>
    <mergeCell ref="A23:N23"/>
    <mergeCell ref="A24:N24"/>
    <mergeCell ref="I10:I11"/>
    <mergeCell ref="J10:J11"/>
    <mergeCell ref="A25:N25"/>
    <mergeCell ref="A26:N26"/>
    <mergeCell ref="A16:N16"/>
    <mergeCell ref="K10:K11"/>
    <mergeCell ref="L10:L11"/>
    <mergeCell ref="M10:M11"/>
    <mergeCell ref="N10:N11"/>
    <mergeCell ref="B10:B11"/>
    <mergeCell ref="E10:F10"/>
    <mergeCell ref="G10:G11"/>
    <mergeCell ref="H10:H11"/>
    <mergeCell ref="A3:N3"/>
    <mergeCell ref="A5:N5"/>
    <mergeCell ref="A6:N6"/>
    <mergeCell ref="A9:N9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25">
      <selection activeCell="H37" sqref="H37"/>
    </sheetView>
  </sheetViews>
  <sheetFormatPr defaultColWidth="11.421875" defaultRowHeight="12.75"/>
  <cols>
    <col min="1" max="1" width="42.00390625" style="181" customWidth="1"/>
    <col min="2" max="3" width="31.7109375" style="181" customWidth="1"/>
    <col min="4" max="4" width="50.8515625" style="181" customWidth="1"/>
    <col min="5" max="16384" width="11.421875" style="181" customWidth="1"/>
  </cols>
  <sheetData>
    <row r="1" spans="1:4" ht="19.5" customHeight="1">
      <c r="A1" s="178"/>
      <c r="B1" s="179"/>
      <c r="C1" s="179"/>
      <c r="D1" s="180"/>
    </row>
    <row r="2" spans="1:4" ht="19.5" customHeight="1">
      <c r="A2" s="437" t="s">
        <v>162</v>
      </c>
      <c r="B2" s="438"/>
      <c r="C2" s="438"/>
      <c r="D2" s="439"/>
    </row>
    <row r="3" spans="1:4" ht="19.5" customHeight="1">
      <c r="A3" s="443" t="s">
        <v>125</v>
      </c>
      <c r="B3" s="444"/>
      <c r="C3" s="444"/>
      <c r="D3" s="445"/>
    </row>
    <row r="4" spans="1:4" ht="19.5" customHeight="1">
      <c r="A4" s="437"/>
      <c r="B4" s="438"/>
      <c r="C4" s="438"/>
      <c r="D4" s="439"/>
    </row>
    <row r="5" spans="1:4" ht="19.5" customHeight="1">
      <c r="A5" s="437" t="s">
        <v>189</v>
      </c>
      <c r="B5" s="438"/>
      <c r="C5" s="438"/>
      <c r="D5" s="439"/>
    </row>
    <row r="6" spans="1:9" ht="45" customHeight="1">
      <c r="A6" s="446" t="s">
        <v>190</v>
      </c>
      <c r="B6" s="447"/>
      <c r="C6" s="447"/>
      <c r="D6" s="448"/>
      <c r="E6" s="184"/>
      <c r="F6" s="184"/>
      <c r="G6" s="184"/>
      <c r="H6" s="184"/>
      <c r="I6" s="184"/>
    </row>
    <row r="7" spans="1:4" ht="19.5" customHeight="1">
      <c r="A7" s="185"/>
      <c r="B7" s="186"/>
      <c r="C7" s="186"/>
      <c r="D7" s="187"/>
    </row>
    <row r="8" spans="1:4" ht="19.5" customHeight="1">
      <c r="A8" s="437" t="s">
        <v>193</v>
      </c>
      <c r="B8" s="438"/>
      <c r="C8" s="438"/>
      <c r="D8" s="439"/>
    </row>
    <row r="9" spans="1:4" ht="19.5" customHeight="1">
      <c r="A9" s="437"/>
      <c r="B9" s="438"/>
      <c r="C9" s="438"/>
      <c r="D9" s="439"/>
    </row>
    <row r="10" spans="1:4" ht="19.5" customHeight="1">
      <c r="A10" s="185"/>
      <c r="B10" s="186"/>
      <c r="C10" s="186"/>
      <c r="D10" s="187"/>
    </row>
    <row r="11" spans="1:4" ht="19.5" customHeight="1">
      <c r="A11" s="437" t="s">
        <v>163</v>
      </c>
      <c r="B11" s="438"/>
      <c r="C11" s="438"/>
      <c r="D11" s="439"/>
    </row>
    <row r="12" spans="1:4" ht="19.5" customHeight="1">
      <c r="A12" s="437" t="s">
        <v>164</v>
      </c>
      <c r="B12" s="438"/>
      <c r="C12" s="438"/>
      <c r="D12" s="439"/>
    </row>
    <row r="13" spans="1:4" ht="19.5" customHeight="1">
      <c r="A13" s="188"/>
      <c r="B13" s="189"/>
      <c r="C13" s="189"/>
      <c r="D13" s="190"/>
    </row>
    <row r="14" spans="1:4" ht="19.5" customHeight="1">
      <c r="A14" s="191" t="s">
        <v>165</v>
      </c>
      <c r="B14" s="440"/>
      <c r="C14" s="440"/>
      <c r="D14" s="190"/>
    </row>
    <row r="15" spans="1:4" ht="12" customHeight="1">
      <c r="A15" s="188"/>
      <c r="B15" s="189"/>
      <c r="C15" s="189"/>
      <c r="D15" s="190"/>
    </row>
    <row r="16" spans="1:4" ht="19.5" customHeight="1">
      <c r="A16" s="191" t="s">
        <v>166</v>
      </c>
      <c r="B16" s="192"/>
      <c r="C16" s="193"/>
      <c r="D16" s="190"/>
    </row>
    <row r="17" spans="1:4" ht="19.5" customHeight="1" thickBot="1">
      <c r="A17" s="194"/>
      <c r="B17" s="195"/>
      <c r="C17" s="195"/>
      <c r="D17" s="196"/>
    </row>
    <row r="18" spans="1:4" ht="19.5" customHeight="1">
      <c r="A18" s="441" t="s">
        <v>167</v>
      </c>
      <c r="B18" s="442"/>
      <c r="C18" s="197"/>
      <c r="D18" s="180"/>
    </row>
    <row r="19" spans="1:4" ht="19.5" customHeight="1">
      <c r="A19" s="188"/>
      <c r="B19" s="189"/>
      <c r="C19" s="189"/>
      <c r="D19" s="190"/>
    </row>
    <row r="20" spans="1:4" ht="24.75" customHeight="1">
      <c r="A20" s="182" t="s">
        <v>168</v>
      </c>
      <c r="B20" s="189"/>
      <c r="C20" s="198" t="s">
        <v>169</v>
      </c>
      <c r="D20" s="190"/>
    </row>
    <row r="21" spans="1:4" ht="19.5" customHeight="1">
      <c r="A21" s="188"/>
      <c r="B21" s="189"/>
      <c r="C21" s="189"/>
      <c r="D21" s="190"/>
    </row>
    <row r="22" spans="1:4" ht="30" customHeight="1" thickBot="1">
      <c r="A22" s="199" t="s">
        <v>170</v>
      </c>
      <c r="B22" s="200"/>
      <c r="C22" s="201" t="s">
        <v>171</v>
      </c>
      <c r="D22" s="209"/>
    </row>
    <row r="23" spans="1:4" ht="30" customHeight="1" thickBot="1" thickTop="1">
      <c r="A23" s="199" t="s">
        <v>172</v>
      </c>
      <c r="B23" s="200"/>
      <c r="C23" s="201" t="s">
        <v>173</v>
      </c>
      <c r="D23" s="369"/>
    </row>
    <row r="24" spans="1:4" ht="30" customHeight="1" thickBot="1" thickTop="1">
      <c r="A24" s="199" t="s">
        <v>174</v>
      </c>
      <c r="B24" s="203"/>
      <c r="C24" s="201" t="s">
        <v>175</v>
      </c>
      <c r="D24" s="209"/>
    </row>
    <row r="25" spans="1:4" ht="30" customHeight="1" thickTop="1">
      <c r="A25" s="204"/>
      <c r="B25" s="205"/>
      <c r="C25" s="201" t="s">
        <v>176</v>
      </c>
      <c r="D25" s="206"/>
    </row>
    <row r="26" spans="1:4" ht="9.75" customHeight="1">
      <c r="A26" s="204"/>
      <c r="B26" s="207"/>
      <c r="C26" s="207"/>
      <c r="D26" s="208"/>
    </row>
    <row r="27" spans="1:4" ht="30" customHeight="1" thickBot="1">
      <c r="A27" s="199" t="s">
        <v>177</v>
      </c>
      <c r="B27" s="202"/>
      <c r="C27" s="201" t="s">
        <v>178</v>
      </c>
      <c r="D27" s="209"/>
    </row>
    <row r="28" spans="1:4" ht="19.5" customHeight="1" thickTop="1">
      <c r="A28" s="204"/>
      <c r="B28" s="207"/>
      <c r="C28" s="207"/>
      <c r="D28" s="208"/>
    </row>
    <row r="29" spans="1:4" ht="30" customHeight="1" thickBot="1">
      <c r="A29" s="199" t="s">
        <v>179</v>
      </c>
      <c r="B29" s="202"/>
      <c r="C29" s="201" t="s">
        <v>180</v>
      </c>
      <c r="D29" s="209"/>
    </row>
    <row r="30" spans="1:4" ht="19.5" customHeight="1" thickTop="1">
      <c r="A30" s="188"/>
      <c r="B30" s="189"/>
      <c r="C30" s="189"/>
      <c r="D30" s="190"/>
    </row>
    <row r="31" spans="1:4" ht="60.75" customHeight="1">
      <c r="A31" s="393" t="s">
        <v>181</v>
      </c>
      <c r="B31" s="394"/>
      <c r="C31" s="394"/>
      <c r="D31" s="395"/>
    </row>
    <row r="32" spans="1:4" ht="15" customHeight="1">
      <c r="A32" s="393"/>
      <c r="B32" s="394"/>
      <c r="C32" s="394"/>
      <c r="D32" s="395"/>
    </row>
    <row r="33" spans="1:4" ht="58.5" customHeight="1" thickBot="1">
      <c r="A33" s="428" t="s">
        <v>182</v>
      </c>
      <c r="B33" s="429"/>
      <c r="C33" s="429"/>
      <c r="D33" s="430"/>
    </row>
    <row r="34" spans="1:4" ht="19.5" customHeight="1">
      <c r="A34" s="188"/>
      <c r="B34" s="189"/>
      <c r="C34" s="189"/>
      <c r="D34" s="190"/>
    </row>
    <row r="35" spans="1:4" ht="19.5" customHeight="1">
      <c r="A35" s="188"/>
      <c r="B35" s="189"/>
      <c r="C35" s="189"/>
      <c r="D35" s="190"/>
    </row>
    <row r="36" spans="1:4" ht="19.5" customHeight="1">
      <c r="A36" s="188"/>
      <c r="B36" s="189"/>
      <c r="C36" s="189"/>
      <c r="D36" s="190"/>
    </row>
    <row r="37" spans="1:4" ht="19.5" customHeight="1" thickBot="1">
      <c r="A37" s="210"/>
      <c r="B37" s="189"/>
      <c r="C37" s="211"/>
      <c r="D37" s="190"/>
    </row>
    <row r="38" spans="1:4" ht="19.5" customHeight="1" thickTop="1">
      <c r="A38" s="182" t="s">
        <v>183</v>
      </c>
      <c r="B38" s="189"/>
      <c r="C38" s="183" t="s">
        <v>184</v>
      </c>
      <c r="D38" s="190"/>
    </row>
    <row r="39" spans="1:4" ht="19.5" customHeight="1">
      <c r="A39" s="431" t="s">
        <v>191</v>
      </c>
      <c r="B39" s="432"/>
      <c r="C39" s="433" t="s">
        <v>191</v>
      </c>
      <c r="D39" s="434"/>
    </row>
    <row r="40" spans="1:4" ht="19.5" customHeight="1" thickBot="1">
      <c r="A40" s="188"/>
      <c r="B40" s="189"/>
      <c r="C40" s="213" t="s">
        <v>192</v>
      </c>
      <c r="D40" s="190"/>
    </row>
    <row r="41" spans="1:4" ht="19.5" customHeight="1" thickTop="1">
      <c r="A41" s="214" t="s">
        <v>185</v>
      </c>
      <c r="B41" s="189"/>
      <c r="C41" s="189"/>
      <c r="D41" s="190"/>
    </row>
    <row r="42" spans="1:4" ht="19.5" customHeight="1">
      <c r="A42" s="212" t="s">
        <v>186</v>
      </c>
      <c r="B42" s="189"/>
      <c r="C42" s="189"/>
      <c r="D42" s="190"/>
    </row>
    <row r="43" spans="1:4" ht="19.5" customHeight="1">
      <c r="A43" s="212" t="s">
        <v>187</v>
      </c>
      <c r="B43" s="189"/>
      <c r="C43" s="189"/>
      <c r="D43" s="190"/>
    </row>
    <row r="44" spans="1:4" ht="29.25" customHeight="1" thickBot="1">
      <c r="A44" s="435" t="s">
        <v>188</v>
      </c>
      <c r="B44" s="436"/>
      <c r="C44" s="436"/>
      <c r="D44" s="196"/>
    </row>
  </sheetData>
  <sheetProtection/>
  <mergeCells count="17"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2010-02-24T17:53:09Z</cp:lastPrinted>
  <dcterms:created xsi:type="dcterms:W3CDTF">1999-03-12T20:31:53Z</dcterms:created>
  <dcterms:modified xsi:type="dcterms:W3CDTF">2010-02-26T15:54:15Z</dcterms:modified>
  <cp:category/>
  <cp:version/>
  <cp:contentType/>
  <cp:contentStatus/>
</cp:coreProperties>
</file>